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sf011\共有文書\17_行政委員会事務局\03_選挙管理委員会担当1\【A03】各選挙フォルダ\R7.1.26市議選\R6市議選＿【30】候補者・立候補受付\立候補予定者説明会\説明会資料一式\★配布資料\収支報告書関係\"/>
    </mc:Choice>
  </mc:AlternateContent>
  <workbookProtection workbookAlgorithmName="SHA-512" workbookHashValue="ijTGxLrz8e9ElnWJeAt/80jUPyAqsY+pwUsjKESu9iKSsPvQy7qDts5VvaC2G32F8xW462TfbEpV9009zH4wJw==" workbookSaltValue="r1mznKcw0/XNgyi8LhrLkQ==" workbookSpinCount="100000" lockStructure="1"/>
  <bookViews>
    <workbookView xWindow="-120" yWindow="-120" windowWidth="29040" windowHeight="15840" firstSheet="13" activeTab="19"/>
  </bookViews>
  <sheets>
    <sheet name="Sheet1" sheetId="11" state="hidden" r:id="rId1"/>
    <sheet name="かがみ" sheetId="1" r:id="rId2"/>
    <sheet name="収入" sheetId="3" r:id="rId3"/>
    <sheet name="収入内訳" sheetId="4" r:id="rId4"/>
    <sheet name="支出" sheetId="5" r:id="rId5"/>
    <sheet name="支出内訳" sheetId="7" r:id="rId6"/>
    <sheet name="人件費" sheetId="8" r:id="rId7"/>
    <sheet name="家屋費イ" sheetId="9" r:id="rId8"/>
    <sheet name="家屋費ロ" sheetId="10" r:id="rId9"/>
    <sheet name="通信費" sheetId="12" r:id="rId10"/>
    <sheet name="交通費" sheetId="13" r:id="rId11"/>
    <sheet name="印刷費" sheetId="14" r:id="rId12"/>
    <sheet name="広告費" sheetId="15" r:id="rId13"/>
    <sheet name="文具費" sheetId="16" r:id="rId14"/>
    <sheet name="食糧費" sheetId="17" r:id="rId15"/>
    <sheet name="休泊費" sheetId="18" r:id="rId16"/>
    <sheet name="雑費" sheetId="19" r:id="rId17"/>
    <sheet name="宣誓書" sheetId="21" r:id="rId18"/>
    <sheet name="領収書等を徴しがたい事情があった支出の明細書" sheetId="22" r:id="rId19"/>
    <sheet name="振込明細書に係る支出目的書" sheetId="23" r:id="rId20"/>
    <sheet name="PARA" sheetId="2" state="hidden" r:id="rId21"/>
    <sheet name="メモ" sheetId="6" state="hidden" r:id="rId22"/>
  </sheets>
  <definedNames>
    <definedName name="_xlnm.Print_Area" localSheetId="1">かがみ!$A$2:$AW$42</definedName>
    <definedName name="_xlnm.Print_Area" localSheetId="21">メモ!$A$23:$Z$54</definedName>
    <definedName name="_xlnm.Print_Area" localSheetId="11">印刷費!$B$10:$K$10</definedName>
    <definedName name="_xlnm.Print_Area" localSheetId="7">家屋費イ!$B$10:$K$10</definedName>
    <definedName name="_xlnm.Print_Area" localSheetId="8">家屋費ロ!$B$10:$K$10</definedName>
    <definedName name="_xlnm.Print_Area" localSheetId="15">休泊費!$B$10:$K$10</definedName>
    <definedName name="_xlnm.Print_Area" localSheetId="10">交通費!$B$10:$K$10</definedName>
    <definedName name="_xlnm.Print_Area" localSheetId="12">広告費!$B$10:$K$10</definedName>
    <definedName name="_xlnm.Print_Area" localSheetId="16">雑費!$B$10:$K$10</definedName>
    <definedName name="_xlnm.Print_Area" localSheetId="4">支出!$B$3:$L$18</definedName>
    <definedName name="_xlnm.Print_Area" localSheetId="5">支出内訳!$B$3:$F$19</definedName>
    <definedName name="_xlnm.Print_Area" localSheetId="2">収入!$B$3:$E$18</definedName>
    <definedName name="_xlnm.Print_Area" localSheetId="3">収入内訳!$B$10:$J$10</definedName>
    <definedName name="_xlnm.Print_Area" localSheetId="14">食糧費!$B$10:$K$10</definedName>
    <definedName name="_xlnm.Print_Area" localSheetId="19">振込明細書に係る支出目的書!$C$2:$AT$31</definedName>
    <definedName name="_xlnm.Print_Area" localSheetId="6">人件費!$B$10:$K$10</definedName>
    <definedName name="_xlnm.Print_Area" localSheetId="17">宣誓書!$B$2:$AW$31</definedName>
    <definedName name="_xlnm.Print_Area" localSheetId="9">通信費!$B$10:$K$10</definedName>
    <definedName name="_xlnm.Print_Area" localSheetId="13">文具費!$B$10:$K$10</definedName>
    <definedName name="_xlnm.Print_Area" localSheetId="18">領収書等を徴しがたい事情があった支出の明細書!$B$10:$K$10</definedName>
    <definedName name="_xlnm.Print_Titles" localSheetId="11">印刷費!$2:$9</definedName>
    <definedName name="_xlnm.Print_Titles" localSheetId="7">家屋費イ!$2:$9</definedName>
    <definedName name="_xlnm.Print_Titles" localSheetId="8">家屋費ロ!$2:$9</definedName>
    <definedName name="_xlnm.Print_Titles" localSheetId="15">休泊費!$2:$9</definedName>
    <definedName name="_xlnm.Print_Titles" localSheetId="10">交通費!$2:$9</definedName>
    <definedName name="_xlnm.Print_Titles" localSheetId="12">広告費!$2:$9</definedName>
    <definedName name="_xlnm.Print_Titles" localSheetId="16">雑費!$2:$9</definedName>
    <definedName name="_xlnm.Print_Titles" localSheetId="3">収入内訳!$2:$9</definedName>
    <definedName name="_xlnm.Print_Titles" localSheetId="14">食糧費!$2:$9</definedName>
    <definedName name="_xlnm.Print_Titles" localSheetId="6">人件費!$2:$9</definedName>
    <definedName name="_xlnm.Print_Titles" localSheetId="9">通信費!$2:$9</definedName>
    <definedName name="_xlnm.Print_Titles" localSheetId="13">文具費!$2:$9</definedName>
    <definedName name="_xlnm.Print_Titles" localSheetId="18">領収書等を徴しがたい事情があった支出の明細書!$2:$9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5" i="23" l="1"/>
  <c r="D10" i="12"/>
  <c r="D10" i="9"/>
  <c r="D10" i="4"/>
  <c r="K12" i="23" l="1"/>
  <c r="D10" i="17" l="1"/>
  <c r="D11" i="17"/>
  <c r="D12" i="17"/>
  <c r="D13" i="17"/>
  <c r="D10" i="18"/>
  <c r="D11" i="18"/>
  <c r="D12" i="18"/>
  <c r="D13" i="18"/>
  <c r="D10" i="19"/>
  <c r="D11" i="19"/>
  <c r="D12" i="19"/>
  <c r="D13" i="19"/>
  <c r="D10" i="16"/>
  <c r="D11" i="16"/>
  <c r="D12" i="16"/>
  <c r="D13" i="16"/>
  <c r="D10" i="15"/>
  <c r="D11" i="15"/>
  <c r="D12" i="15"/>
  <c r="D10" i="14"/>
  <c r="D11" i="14"/>
  <c r="D12" i="14"/>
  <c r="D10" i="13"/>
  <c r="D11" i="13"/>
  <c r="D12" i="13"/>
  <c r="D11" i="12"/>
  <c r="D12" i="12"/>
  <c r="D10" i="22"/>
  <c r="D11" i="22"/>
  <c r="D12" i="22"/>
  <c r="D13" i="22"/>
  <c r="Y12" i="23" l="1"/>
  <c r="S12" i="23"/>
  <c r="O12" i="23"/>
  <c r="T18" i="23"/>
  <c r="H12" i="23"/>
  <c r="F7" i="2" l="1"/>
  <c r="F10" i="2"/>
  <c r="F5" i="2"/>
  <c r="F14" i="2"/>
  <c r="C4" i="22" l="1"/>
  <c r="C5" i="22"/>
  <c r="C6" i="22"/>
  <c r="J26" i="11" s="1"/>
  <c r="O109" i="22"/>
  <c r="N109" i="22"/>
  <c r="M109" i="22"/>
  <c r="D109" i="22"/>
  <c r="O108" i="22"/>
  <c r="N108" i="22"/>
  <c r="M108" i="22"/>
  <c r="D108" i="22"/>
  <c r="O107" i="22"/>
  <c r="N107" i="22"/>
  <c r="M107" i="22"/>
  <c r="D107" i="22"/>
  <c r="O106" i="22"/>
  <c r="N106" i="22"/>
  <c r="M106" i="22"/>
  <c r="D106" i="22"/>
  <c r="O105" i="22"/>
  <c r="N105" i="22"/>
  <c r="M105" i="22"/>
  <c r="D105" i="22"/>
  <c r="O104" i="22"/>
  <c r="N104" i="22"/>
  <c r="M104" i="22"/>
  <c r="D104" i="22"/>
  <c r="O103" i="22"/>
  <c r="N103" i="22"/>
  <c r="M103" i="22"/>
  <c r="D103" i="22"/>
  <c r="O102" i="22"/>
  <c r="N102" i="22"/>
  <c r="M102" i="22"/>
  <c r="D102" i="22"/>
  <c r="O101" i="22"/>
  <c r="N101" i="22"/>
  <c r="M101" i="22"/>
  <c r="D101" i="22"/>
  <c r="O100" i="22"/>
  <c r="N100" i="22"/>
  <c r="M100" i="22"/>
  <c r="D100" i="22"/>
  <c r="O99" i="22"/>
  <c r="N99" i="22"/>
  <c r="M99" i="22"/>
  <c r="D99" i="22"/>
  <c r="O98" i="22"/>
  <c r="N98" i="22"/>
  <c r="M98" i="22"/>
  <c r="D98" i="22"/>
  <c r="O97" i="22"/>
  <c r="N97" i="22"/>
  <c r="M97" i="22"/>
  <c r="D97" i="22"/>
  <c r="O96" i="22"/>
  <c r="N96" i="22"/>
  <c r="M96" i="22"/>
  <c r="D96" i="22"/>
  <c r="O95" i="22"/>
  <c r="N95" i="22"/>
  <c r="M95" i="22"/>
  <c r="D95" i="22"/>
  <c r="O94" i="22"/>
  <c r="N94" i="22"/>
  <c r="M94" i="22"/>
  <c r="D94" i="22"/>
  <c r="O93" i="22"/>
  <c r="N93" i="22"/>
  <c r="M93" i="22"/>
  <c r="D93" i="22"/>
  <c r="O92" i="22"/>
  <c r="N92" i="22"/>
  <c r="M92" i="22"/>
  <c r="D92" i="22"/>
  <c r="O91" i="22"/>
  <c r="N91" i="22"/>
  <c r="M91" i="22"/>
  <c r="D91" i="22"/>
  <c r="O90" i="22"/>
  <c r="N90" i="22"/>
  <c r="M90" i="22"/>
  <c r="D90" i="22"/>
  <c r="O89" i="22"/>
  <c r="N89" i="22"/>
  <c r="M89" i="22"/>
  <c r="D89" i="22"/>
  <c r="O88" i="22"/>
  <c r="N88" i="22"/>
  <c r="M88" i="22"/>
  <c r="D88" i="22"/>
  <c r="O87" i="22"/>
  <c r="N87" i="22"/>
  <c r="M87" i="22"/>
  <c r="D87" i="22"/>
  <c r="O86" i="22"/>
  <c r="N86" i="22"/>
  <c r="M86" i="22"/>
  <c r="D86" i="22"/>
  <c r="O85" i="22"/>
  <c r="N85" i="22"/>
  <c r="M85" i="22"/>
  <c r="D85" i="22"/>
  <c r="O84" i="22"/>
  <c r="N84" i="22"/>
  <c r="M84" i="22"/>
  <c r="D84" i="22"/>
  <c r="O83" i="22"/>
  <c r="N83" i="22"/>
  <c r="M83" i="22"/>
  <c r="D83" i="22"/>
  <c r="O82" i="22"/>
  <c r="N82" i="22"/>
  <c r="M82" i="22"/>
  <c r="D82" i="22"/>
  <c r="O81" i="22"/>
  <c r="N81" i="22"/>
  <c r="M81" i="22"/>
  <c r="D81" i="22"/>
  <c r="O80" i="22"/>
  <c r="N80" i="22"/>
  <c r="M80" i="22"/>
  <c r="D80" i="22"/>
  <c r="O79" i="22"/>
  <c r="N79" i="22"/>
  <c r="M79" i="22"/>
  <c r="D79" i="22"/>
  <c r="O78" i="22"/>
  <c r="N78" i="22"/>
  <c r="M78" i="22"/>
  <c r="D78" i="22"/>
  <c r="O77" i="22"/>
  <c r="N77" i="22"/>
  <c r="M77" i="22"/>
  <c r="D77" i="22"/>
  <c r="O76" i="22"/>
  <c r="N76" i="22"/>
  <c r="M76" i="22"/>
  <c r="D76" i="22"/>
  <c r="O75" i="22"/>
  <c r="N75" i="22"/>
  <c r="M75" i="22"/>
  <c r="D75" i="22"/>
  <c r="O74" i="22"/>
  <c r="N74" i="22"/>
  <c r="M74" i="22"/>
  <c r="D74" i="22"/>
  <c r="O73" i="22"/>
  <c r="N73" i="22"/>
  <c r="M73" i="22"/>
  <c r="D73" i="22"/>
  <c r="O72" i="22"/>
  <c r="N72" i="22"/>
  <c r="M72" i="22"/>
  <c r="D72" i="22"/>
  <c r="O71" i="22"/>
  <c r="N71" i="22"/>
  <c r="M71" i="22"/>
  <c r="D71" i="22"/>
  <c r="O70" i="22"/>
  <c r="N70" i="22"/>
  <c r="M70" i="22"/>
  <c r="D70" i="22"/>
  <c r="O69" i="22"/>
  <c r="N69" i="22"/>
  <c r="M69" i="22"/>
  <c r="D69" i="22"/>
  <c r="O68" i="22"/>
  <c r="N68" i="22"/>
  <c r="M68" i="22"/>
  <c r="D68" i="22"/>
  <c r="O67" i="22"/>
  <c r="N67" i="22"/>
  <c r="M67" i="22"/>
  <c r="D67" i="22"/>
  <c r="O66" i="22"/>
  <c r="N66" i="22"/>
  <c r="M66" i="22"/>
  <c r="D66" i="22"/>
  <c r="O65" i="22"/>
  <c r="N65" i="22"/>
  <c r="M65" i="22"/>
  <c r="D65" i="22"/>
  <c r="O64" i="22"/>
  <c r="N64" i="22"/>
  <c r="M64" i="22"/>
  <c r="D64" i="22"/>
  <c r="O63" i="22"/>
  <c r="N63" i="22"/>
  <c r="M63" i="22"/>
  <c r="D63" i="22"/>
  <c r="O62" i="22"/>
  <c r="N62" i="22"/>
  <c r="M62" i="22"/>
  <c r="D62" i="22"/>
  <c r="O61" i="22"/>
  <c r="N61" i="22"/>
  <c r="M61" i="22"/>
  <c r="D61" i="22"/>
  <c r="O60" i="22"/>
  <c r="N60" i="22"/>
  <c r="M60" i="22"/>
  <c r="D60" i="22"/>
  <c r="O59" i="22"/>
  <c r="N59" i="22"/>
  <c r="M59" i="22"/>
  <c r="D59" i="22"/>
  <c r="O58" i="22"/>
  <c r="N58" i="22"/>
  <c r="M58" i="22"/>
  <c r="D58" i="22"/>
  <c r="O57" i="22"/>
  <c r="N57" i="22"/>
  <c r="M57" i="22"/>
  <c r="D57" i="22"/>
  <c r="O56" i="22"/>
  <c r="N56" i="22"/>
  <c r="M56" i="22"/>
  <c r="D56" i="22"/>
  <c r="O55" i="22"/>
  <c r="N55" i="22"/>
  <c r="M55" i="22"/>
  <c r="D55" i="22"/>
  <c r="O54" i="22"/>
  <c r="N54" i="22"/>
  <c r="M54" i="22"/>
  <c r="D54" i="22"/>
  <c r="O53" i="22"/>
  <c r="N53" i="22"/>
  <c r="M53" i="22"/>
  <c r="D53" i="22"/>
  <c r="O52" i="22"/>
  <c r="N52" i="22"/>
  <c r="M52" i="22"/>
  <c r="D52" i="22"/>
  <c r="O51" i="22"/>
  <c r="N51" i="22"/>
  <c r="M51" i="22"/>
  <c r="D51" i="22"/>
  <c r="O50" i="22"/>
  <c r="N50" i="22"/>
  <c r="M50" i="22"/>
  <c r="D50" i="22"/>
  <c r="O49" i="22"/>
  <c r="N49" i="22"/>
  <c r="M49" i="22"/>
  <c r="D49" i="22"/>
  <c r="O48" i="22"/>
  <c r="N48" i="22"/>
  <c r="M48" i="22"/>
  <c r="D48" i="22"/>
  <c r="O47" i="22"/>
  <c r="N47" i="22"/>
  <c r="M47" i="22"/>
  <c r="D47" i="22"/>
  <c r="O46" i="22"/>
  <c r="N46" i="22"/>
  <c r="M46" i="22"/>
  <c r="D46" i="22"/>
  <c r="O45" i="22"/>
  <c r="N45" i="22"/>
  <c r="M45" i="22"/>
  <c r="D45" i="22"/>
  <c r="O44" i="22"/>
  <c r="N44" i="22"/>
  <c r="M44" i="22"/>
  <c r="D44" i="22"/>
  <c r="O43" i="22"/>
  <c r="N43" i="22"/>
  <c r="M43" i="22"/>
  <c r="D43" i="22"/>
  <c r="O42" i="22"/>
  <c r="N42" i="22"/>
  <c r="M42" i="22"/>
  <c r="D42" i="22"/>
  <c r="O41" i="22"/>
  <c r="N41" i="22"/>
  <c r="M41" i="22"/>
  <c r="D41" i="22"/>
  <c r="O40" i="22"/>
  <c r="N40" i="22"/>
  <c r="M40" i="22"/>
  <c r="D40" i="22"/>
  <c r="O39" i="22"/>
  <c r="N39" i="22"/>
  <c r="M39" i="22"/>
  <c r="D39" i="22"/>
  <c r="O38" i="22"/>
  <c r="N38" i="22"/>
  <c r="M38" i="22"/>
  <c r="D38" i="22"/>
  <c r="O37" i="22"/>
  <c r="N37" i="22"/>
  <c r="M37" i="22"/>
  <c r="D37" i="22"/>
  <c r="O36" i="22"/>
  <c r="N36" i="22"/>
  <c r="M36" i="22"/>
  <c r="D36" i="22"/>
  <c r="O35" i="22"/>
  <c r="N35" i="22"/>
  <c r="M35" i="22"/>
  <c r="D35" i="22"/>
  <c r="O34" i="22"/>
  <c r="N34" i="22"/>
  <c r="M34" i="22"/>
  <c r="D34" i="22"/>
  <c r="O33" i="22"/>
  <c r="N33" i="22"/>
  <c r="M33" i="22"/>
  <c r="D33" i="22"/>
  <c r="O32" i="22"/>
  <c r="N32" i="22"/>
  <c r="M32" i="22"/>
  <c r="D32" i="22"/>
  <c r="O31" i="22"/>
  <c r="N31" i="22"/>
  <c r="M31" i="22"/>
  <c r="D31" i="22"/>
  <c r="O30" i="22"/>
  <c r="N30" i="22"/>
  <c r="M30" i="22"/>
  <c r="D30" i="22"/>
  <c r="O29" i="22"/>
  <c r="N29" i="22"/>
  <c r="M29" i="22"/>
  <c r="D29" i="22"/>
  <c r="O28" i="22"/>
  <c r="N28" i="22"/>
  <c r="M28" i="22"/>
  <c r="D28" i="22"/>
  <c r="O27" i="22"/>
  <c r="N27" i="22"/>
  <c r="M27" i="22"/>
  <c r="D27" i="22"/>
  <c r="O26" i="22"/>
  <c r="N26" i="22"/>
  <c r="M26" i="22"/>
  <c r="D26" i="22"/>
  <c r="O25" i="22"/>
  <c r="N25" i="22"/>
  <c r="M25" i="22"/>
  <c r="D25" i="22"/>
  <c r="O24" i="22"/>
  <c r="N24" i="22"/>
  <c r="M24" i="22"/>
  <c r="D24" i="22"/>
  <c r="O23" i="22"/>
  <c r="N23" i="22"/>
  <c r="M23" i="22"/>
  <c r="D23" i="22"/>
  <c r="O22" i="22"/>
  <c r="N22" i="22"/>
  <c r="M22" i="22"/>
  <c r="D22" i="22"/>
  <c r="O21" i="22"/>
  <c r="N21" i="22"/>
  <c r="M21" i="22"/>
  <c r="D21" i="22"/>
  <c r="O20" i="22"/>
  <c r="N20" i="22"/>
  <c r="M20" i="22"/>
  <c r="D20" i="22"/>
  <c r="O19" i="22"/>
  <c r="N19" i="22"/>
  <c r="M19" i="22"/>
  <c r="D19" i="22"/>
  <c r="O18" i="22"/>
  <c r="N18" i="22"/>
  <c r="M18" i="22"/>
  <c r="D18" i="22"/>
  <c r="O17" i="22"/>
  <c r="N17" i="22"/>
  <c r="M17" i="22"/>
  <c r="D17" i="22"/>
  <c r="O16" i="22"/>
  <c r="N16" i="22"/>
  <c r="M16" i="22"/>
  <c r="D16" i="22"/>
  <c r="O15" i="22"/>
  <c r="N15" i="22"/>
  <c r="M15" i="22"/>
  <c r="D15" i="22"/>
  <c r="O14" i="22"/>
  <c r="N14" i="22"/>
  <c r="M14" i="22"/>
  <c r="D14" i="22"/>
  <c r="O13" i="22"/>
  <c r="N13" i="22"/>
  <c r="M13" i="22"/>
  <c r="O12" i="22"/>
  <c r="N12" i="22"/>
  <c r="M12" i="22"/>
  <c r="O11" i="22"/>
  <c r="N11" i="22"/>
  <c r="M11" i="22"/>
  <c r="O10" i="22"/>
  <c r="N10" i="22"/>
  <c r="M10" i="22"/>
  <c r="F12" i="2"/>
  <c r="P46" i="22" l="1"/>
  <c r="S46" i="22" s="1"/>
  <c r="P50" i="22"/>
  <c r="R50" i="22" s="1"/>
  <c r="P53" i="22"/>
  <c r="Q53" i="22" s="1"/>
  <c r="P54" i="22"/>
  <c r="R54" i="22" s="1"/>
  <c r="P58" i="22"/>
  <c r="R58" i="22" s="1"/>
  <c r="P78" i="22"/>
  <c r="R78" i="22" s="1"/>
  <c r="P82" i="22"/>
  <c r="Q82" i="22" s="1"/>
  <c r="P85" i="22"/>
  <c r="S85" i="22" s="1"/>
  <c r="P86" i="22"/>
  <c r="R86" i="22" s="1"/>
  <c r="P90" i="22"/>
  <c r="S90" i="22" s="1"/>
  <c r="P26" i="22"/>
  <c r="Q26" i="22" s="1"/>
  <c r="P32" i="22"/>
  <c r="S32" i="22" s="1"/>
  <c r="P42" i="22"/>
  <c r="R42" i="22" s="1"/>
  <c r="P64" i="22"/>
  <c r="R64" i="22" s="1"/>
  <c r="P74" i="22"/>
  <c r="S74" i="22" s="1"/>
  <c r="P96" i="22"/>
  <c r="Q96" i="22" s="1"/>
  <c r="P106" i="22"/>
  <c r="R106" i="22" s="1"/>
  <c r="P43" i="22"/>
  <c r="R43" i="22" s="1"/>
  <c r="P55" i="22"/>
  <c r="R55" i="22" s="1"/>
  <c r="P75" i="22"/>
  <c r="R75" i="22" s="1"/>
  <c r="P87" i="22"/>
  <c r="R87" i="22" s="1"/>
  <c r="P107" i="22"/>
  <c r="S107" i="22" s="1"/>
  <c r="P27" i="22"/>
  <c r="S27" i="22" s="1"/>
  <c r="P30" i="22"/>
  <c r="R30" i="22" s="1"/>
  <c r="P34" i="22"/>
  <c r="S34" i="22" s="1"/>
  <c r="P37" i="22"/>
  <c r="Q37" i="22" s="1"/>
  <c r="P38" i="22"/>
  <c r="R38" i="22" s="1"/>
  <c r="P39" i="22"/>
  <c r="S39" i="22" s="1"/>
  <c r="P48" i="22"/>
  <c r="S48" i="22" s="1"/>
  <c r="P59" i="22"/>
  <c r="R59" i="22" s="1"/>
  <c r="P62" i="22"/>
  <c r="R62" i="22" s="1"/>
  <c r="P66" i="22"/>
  <c r="Q66" i="22" s="1"/>
  <c r="P69" i="22"/>
  <c r="R69" i="22" s="1"/>
  <c r="P70" i="22"/>
  <c r="R70" i="22" s="1"/>
  <c r="P71" i="22"/>
  <c r="R71" i="22" s="1"/>
  <c r="P80" i="22"/>
  <c r="R80" i="22" s="1"/>
  <c r="P91" i="22"/>
  <c r="S91" i="22" s="1"/>
  <c r="P94" i="22"/>
  <c r="R94" i="22" s="1"/>
  <c r="P98" i="22"/>
  <c r="S98" i="22" s="1"/>
  <c r="P101" i="22"/>
  <c r="S101" i="22" s="1"/>
  <c r="P102" i="22"/>
  <c r="R102" i="22" s="1"/>
  <c r="P103" i="22"/>
  <c r="R103" i="22" s="1"/>
  <c r="P10" i="22"/>
  <c r="S10" i="22" s="1"/>
  <c r="P15" i="22"/>
  <c r="R15" i="22" s="1"/>
  <c r="P16" i="22"/>
  <c r="R16" i="22" s="1"/>
  <c r="P18" i="22"/>
  <c r="R18" i="22" s="1"/>
  <c r="P19" i="22"/>
  <c r="Q19" i="22" s="1"/>
  <c r="P20" i="22"/>
  <c r="R20" i="22" s="1"/>
  <c r="P22" i="22"/>
  <c r="R22" i="22" s="1"/>
  <c r="P23" i="22"/>
  <c r="R23" i="22" s="1"/>
  <c r="P24" i="22"/>
  <c r="Q24" i="22" s="1"/>
  <c r="P25" i="22"/>
  <c r="R25" i="22" s="1"/>
  <c r="P31" i="22"/>
  <c r="R31" i="22" s="1"/>
  <c r="P36" i="22"/>
  <c r="Q36" i="22" s="1"/>
  <c r="P41" i="22"/>
  <c r="R41" i="22" s="1"/>
  <c r="P47" i="22"/>
  <c r="R47" i="22" s="1"/>
  <c r="P52" i="22"/>
  <c r="R52" i="22" s="1"/>
  <c r="P57" i="22"/>
  <c r="S57" i="22" s="1"/>
  <c r="P63" i="22"/>
  <c r="R63" i="22" s="1"/>
  <c r="P68" i="22"/>
  <c r="S68" i="22" s="1"/>
  <c r="P73" i="22"/>
  <c r="S73" i="22" s="1"/>
  <c r="P79" i="22"/>
  <c r="R79" i="22" s="1"/>
  <c r="P84" i="22"/>
  <c r="S84" i="22" s="1"/>
  <c r="P89" i="22"/>
  <c r="R89" i="22" s="1"/>
  <c r="P95" i="22"/>
  <c r="R95" i="22" s="1"/>
  <c r="P100" i="22"/>
  <c r="Q100" i="22" s="1"/>
  <c r="P105" i="22"/>
  <c r="S105" i="22" s="1"/>
  <c r="P29" i="22"/>
  <c r="R29" i="22" s="1"/>
  <c r="P35" i="22"/>
  <c r="S35" i="22" s="1"/>
  <c r="P40" i="22"/>
  <c r="S40" i="22" s="1"/>
  <c r="P45" i="22"/>
  <c r="S45" i="22" s="1"/>
  <c r="P51" i="22"/>
  <c r="Q51" i="22" s="1"/>
  <c r="P56" i="22"/>
  <c r="S56" i="22" s="1"/>
  <c r="P61" i="22"/>
  <c r="R61" i="22" s="1"/>
  <c r="P67" i="22"/>
  <c r="S67" i="22" s="1"/>
  <c r="P72" i="22"/>
  <c r="S72" i="22" s="1"/>
  <c r="P77" i="22"/>
  <c r="R77" i="22" s="1"/>
  <c r="P83" i="22"/>
  <c r="Q83" i="22" s="1"/>
  <c r="P88" i="22"/>
  <c r="R88" i="22" s="1"/>
  <c r="P93" i="22"/>
  <c r="Q93" i="22" s="1"/>
  <c r="P99" i="22"/>
  <c r="S99" i="22" s="1"/>
  <c r="P104" i="22"/>
  <c r="S104" i="22" s="1"/>
  <c r="P109" i="22"/>
  <c r="R109" i="22" s="1"/>
  <c r="P28" i="22"/>
  <c r="S28" i="22" s="1"/>
  <c r="P33" i="22"/>
  <c r="R33" i="22" s="1"/>
  <c r="P44" i="22"/>
  <c r="S44" i="22" s="1"/>
  <c r="P49" i="22"/>
  <c r="R49" i="22" s="1"/>
  <c r="P60" i="22"/>
  <c r="R60" i="22" s="1"/>
  <c r="P65" i="22"/>
  <c r="S65" i="22" s="1"/>
  <c r="P76" i="22"/>
  <c r="S76" i="22" s="1"/>
  <c r="P81" i="22"/>
  <c r="S81" i="22" s="1"/>
  <c r="P92" i="22"/>
  <c r="R92" i="22" s="1"/>
  <c r="P97" i="22"/>
  <c r="S97" i="22" s="1"/>
  <c r="P108" i="22"/>
  <c r="S108" i="22" s="1"/>
  <c r="P13" i="22"/>
  <c r="R13" i="22" s="1"/>
  <c r="P17" i="22"/>
  <c r="Q17" i="22" s="1"/>
  <c r="P12" i="22"/>
  <c r="S12" i="22" s="1"/>
  <c r="P14" i="22"/>
  <c r="R14" i="22" s="1"/>
  <c r="P21" i="22"/>
  <c r="Q21" i="22" s="1"/>
  <c r="P11" i="22"/>
  <c r="S11" i="22" s="1"/>
  <c r="S42" i="22"/>
  <c r="D10" i="10"/>
  <c r="D11" i="10"/>
  <c r="D12" i="10"/>
  <c r="R99" i="22" l="1"/>
  <c r="S69" i="22"/>
  <c r="R37" i="22"/>
  <c r="Q58" i="22"/>
  <c r="S86" i="22"/>
  <c r="Q33" i="22"/>
  <c r="Q52" i="22"/>
  <c r="Q46" i="22"/>
  <c r="Q63" i="22"/>
  <c r="Q59" i="22"/>
  <c r="Q94" i="22"/>
  <c r="S109" i="22"/>
  <c r="R82" i="22"/>
  <c r="S53" i="22"/>
  <c r="R107" i="22"/>
  <c r="R27" i="22"/>
  <c r="Q70" i="22"/>
  <c r="S26" i="22"/>
  <c r="Q49" i="22"/>
  <c r="S82" i="22"/>
  <c r="R53" i="22"/>
  <c r="S41" i="22"/>
  <c r="S64" i="22"/>
  <c r="S71" i="22"/>
  <c r="S43" i="22"/>
  <c r="R74" i="22"/>
  <c r="R26" i="22"/>
  <c r="S38" i="22"/>
  <c r="Q62" i="22"/>
  <c r="S24" i="22"/>
  <c r="R45" i="22"/>
  <c r="S88" i="22"/>
  <c r="S55" i="22"/>
  <c r="Q78" i="22"/>
  <c r="R19" i="22"/>
  <c r="Q64" i="22"/>
  <c r="S103" i="22"/>
  <c r="Q43" i="22"/>
  <c r="R90" i="22"/>
  <c r="R83" i="22"/>
  <c r="S59" i="22"/>
  <c r="Q50" i="22"/>
  <c r="R48" i="22"/>
  <c r="Q106" i="22"/>
  <c r="R46" i="22"/>
  <c r="Q87" i="22"/>
  <c r="Q86" i="22"/>
  <c r="S58" i="22"/>
  <c r="S95" i="22"/>
  <c r="Q16" i="22"/>
  <c r="Q77" i="22"/>
  <c r="S106" i="22"/>
  <c r="R73" i="22"/>
  <c r="Q31" i="22"/>
  <c r="S102" i="22"/>
  <c r="Q42" i="22"/>
  <c r="Q22" i="22"/>
  <c r="R66" i="22"/>
  <c r="S89" i="22"/>
  <c r="S61" i="22"/>
  <c r="R100" i="22"/>
  <c r="S94" i="22"/>
  <c r="S78" i="22"/>
  <c r="S70" i="22"/>
  <c r="S50" i="22"/>
  <c r="R36" i="22"/>
  <c r="Q103" i="22"/>
  <c r="S37" i="22"/>
  <c r="Q107" i="22"/>
  <c r="Q90" i="22"/>
  <c r="Q104" i="22"/>
  <c r="Q40" i="22"/>
  <c r="S79" i="22"/>
  <c r="R21" i="22"/>
  <c r="S18" i="22"/>
  <c r="S54" i="22"/>
  <c r="S80" i="22"/>
  <c r="Q101" i="22"/>
  <c r="R96" i="22"/>
  <c r="Q68" i="22"/>
  <c r="S60" i="22"/>
  <c r="R51" i="22"/>
  <c r="Q25" i="22"/>
  <c r="R17" i="22"/>
  <c r="R93" i="22"/>
  <c r="S29" i="22"/>
  <c r="S92" i="22"/>
  <c r="Q28" i="22"/>
  <c r="S75" i="22"/>
  <c r="S47" i="22"/>
  <c r="Q39" i="22"/>
  <c r="S30" i="22"/>
  <c r="Q11" i="22"/>
  <c r="S93" i="22"/>
  <c r="Q85" i="22"/>
  <c r="Q72" i="22"/>
  <c r="R68" i="22"/>
  <c r="Q32" i="22"/>
  <c r="R28" i="22"/>
  <c r="S51" i="22"/>
  <c r="R39" i="22"/>
  <c r="S66" i="22"/>
  <c r="R12" i="22"/>
  <c r="S25" i="22"/>
  <c r="S20" i="22"/>
  <c r="S15" i="22"/>
  <c r="R101" i="22"/>
  <c r="S96" i="22"/>
  <c r="Q89" i="22"/>
  <c r="R85" i="22"/>
  <c r="Q29" i="22"/>
  <c r="Q92" i="22"/>
  <c r="Q80" i="22"/>
  <c r="R72" i="22"/>
  <c r="Q60" i="22"/>
  <c r="R32" i="22"/>
  <c r="Q75" i="22"/>
  <c r="Q47" i="22"/>
  <c r="Q54" i="22"/>
  <c r="Q30" i="22"/>
  <c r="S17" i="22"/>
  <c r="Q20" i="22"/>
  <c r="Q15" i="22"/>
  <c r="Q109" i="22"/>
  <c r="R105" i="22"/>
  <c r="R97" i="22"/>
  <c r="R81" i="22"/>
  <c r="S77" i="22"/>
  <c r="Q69" i="22"/>
  <c r="R65" i="22"/>
  <c r="S49" i="22"/>
  <c r="Q41" i="22"/>
  <c r="S33" i="22"/>
  <c r="Q88" i="22"/>
  <c r="R84" i="22"/>
  <c r="R56" i="22"/>
  <c r="S52" i="22"/>
  <c r="R10" i="22"/>
  <c r="Q95" i="22"/>
  <c r="R91" i="22"/>
  <c r="S87" i="22"/>
  <c r="Q71" i="22"/>
  <c r="R67" i="22"/>
  <c r="S63" i="22"/>
  <c r="Q55" i="22"/>
  <c r="R35" i="22"/>
  <c r="S31" i="22"/>
  <c r="Q10" i="22"/>
  <c r="Q102" i="22"/>
  <c r="R98" i="22"/>
  <c r="Q74" i="22"/>
  <c r="S62" i="22"/>
  <c r="Q38" i="22"/>
  <c r="R34" i="22"/>
  <c r="Q13" i="22"/>
  <c r="Q12" i="22"/>
  <c r="S21" i="22"/>
  <c r="R24" i="22"/>
  <c r="S19" i="22"/>
  <c r="Q105" i="22"/>
  <c r="Q97" i="22"/>
  <c r="Q81" i="22"/>
  <c r="Q73" i="22"/>
  <c r="Q65" i="22"/>
  <c r="Q45" i="22"/>
  <c r="Q84" i="22"/>
  <c r="Q56" i="22"/>
  <c r="Q48" i="22"/>
  <c r="Q99" i="22"/>
  <c r="Q91" i="22"/>
  <c r="Q67" i="22"/>
  <c r="Q35" i="22"/>
  <c r="Q27" i="22"/>
  <c r="Q98" i="22"/>
  <c r="Q34" i="22"/>
  <c r="S13" i="22"/>
  <c r="S16" i="22"/>
  <c r="S22" i="22"/>
  <c r="R11" i="22"/>
  <c r="Q57" i="22"/>
  <c r="Q108" i="22"/>
  <c r="R104" i="22"/>
  <c r="S100" i="22"/>
  <c r="Q76" i="22"/>
  <c r="Q44" i="22"/>
  <c r="R40" i="22"/>
  <c r="S36" i="22"/>
  <c r="S83" i="22"/>
  <c r="S23" i="22"/>
  <c r="Q18" i="22"/>
  <c r="Q61" i="22"/>
  <c r="R57" i="22"/>
  <c r="R108" i="22"/>
  <c r="R76" i="22"/>
  <c r="R44" i="22"/>
  <c r="Q79" i="22"/>
  <c r="Q23" i="22"/>
  <c r="S14" i="22"/>
  <c r="Q14" i="22"/>
  <c r="H15" i="21"/>
  <c r="D10" i="5" l="1"/>
  <c r="D10" i="3"/>
  <c r="O109" i="19" l="1"/>
  <c r="N109" i="19"/>
  <c r="M109" i="19"/>
  <c r="D109" i="19"/>
  <c r="O108" i="19"/>
  <c r="N108" i="19"/>
  <c r="M108" i="19"/>
  <c r="D108" i="19"/>
  <c r="O107" i="19"/>
  <c r="N107" i="19"/>
  <c r="M107" i="19"/>
  <c r="D107" i="19"/>
  <c r="O106" i="19"/>
  <c r="N106" i="19"/>
  <c r="M106" i="19"/>
  <c r="D106" i="19"/>
  <c r="O105" i="19"/>
  <c r="N105" i="19"/>
  <c r="M105" i="19"/>
  <c r="D105" i="19"/>
  <c r="O104" i="19"/>
  <c r="N104" i="19"/>
  <c r="M104" i="19"/>
  <c r="D104" i="19"/>
  <c r="O103" i="19"/>
  <c r="N103" i="19"/>
  <c r="M103" i="19"/>
  <c r="D103" i="19"/>
  <c r="O102" i="19"/>
  <c r="N102" i="19"/>
  <c r="M102" i="19"/>
  <c r="D102" i="19"/>
  <c r="O101" i="19"/>
  <c r="N101" i="19"/>
  <c r="M101" i="19"/>
  <c r="D101" i="19"/>
  <c r="O100" i="19"/>
  <c r="N100" i="19"/>
  <c r="M100" i="19"/>
  <c r="D100" i="19"/>
  <c r="O99" i="19"/>
  <c r="N99" i="19"/>
  <c r="M99" i="19"/>
  <c r="D99" i="19"/>
  <c r="O98" i="19"/>
  <c r="N98" i="19"/>
  <c r="M98" i="19"/>
  <c r="D98" i="19"/>
  <c r="O97" i="19"/>
  <c r="N97" i="19"/>
  <c r="M97" i="19"/>
  <c r="D97" i="19"/>
  <c r="O96" i="19"/>
  <c r="N96" i="19"/>
  <c r="M96" i="19"/>
  <c r="D96" i="19"/>
  <c r="O95" i="19"/>
  <c r="N95" i="19"/>
  <c r="M95" i="19"/>
  <c r="D95" i="19"/>
  <c r="O94" i="19"/>
  <c r="N94" i="19"/>
  <c r="M94" i="19"/>
  <c r="D94" i="19"/>
  <c r="O93" i="19"/>
  <c r="N93" i="19"/>
  <c r="M93" i="19"/>
  <c r="D93" i="19"/>
  <c r="O92" i="19"/>
  <c r="N92" i="19"/>
  <c r="M92" i="19"/>
  <c r="D92" i="19"/>
  <c r="O91" i="19"/>
  <c r="N91" i="19"/>
  <c r="M91" i="19"/>
  <c r="D91" i="19"/>
  <c r="O90" i="19"/>
  <c r="N90" i="19"/>
  <c r="M90" i="19"/>
  <c r="D90" i="19"/>
  <c r="O89" i="19"/>
  <c r="N89" i="19"/>
  <c r="M89" i="19"/>
  <c r="D89" i="19"/>
  <c r="O88" i="19"/>
  <c r="N88" i="19"/>
  <c r="M88" i="19"/>
  <c r="D88" i="19"/>
  <c r="O87" i="19"/>
  <c r="N87" i="19"/>
  <c r="M87" i="19"/>
  <c r="D87" i="19"/>
  <c r="O86" i="19"/>
  <c r="N86" i="19"/>
  <c r="M86" i="19"/>
  <c r="D86" i="19"/>
  <c r="O85" i="19"/>
  <c r="N85" i="19"/>
  <c r="M85" i="19"/>
  <c r="D85" i="19"/>
  <c r="O84" i="19"/>
  <c r="N84" i="19"/>
  <c r="M84" i="19"/>
  <c r="D84" i="19"/>
  <c r="O83" i="19"/>
  <c r="N83" i="19"/>
  <c r="M83" i="19"/>
  <c r="D83" i="19"/>
  <c r="O82" i="19"/>
  <c r="N82" i="19"/>
  <c r="M82" i="19"/>
  <c r="D82" i="19"/>
  <c r="O81" i="19"/>
  <c r="N81" i="19"/>
  <c r="M81" i="19"/>
  <c r="D81" i="19"/>
  <c r="O80" i="19"/>
  <c r="N80" i="19"/>
  <c r="M80" i="19"/>
  <c r="D80" i="19"/>
  <c r="O79" i="19"/>
  <c r="N79" i="19"/>
  <c r="M79" i="19"/>
  <c r="D79" i="19"/>
  <c r="O78" i="19"/>
  <c r="N78" i="19"/>
  <c r="M78" i="19"/>
  <c r="D78" i="19"/>
  <c r="O77" i="19"/>
  <c r="N77" i="19"/>
  <c r="M77" i="19"/>
  <c r="D77" i="19"/>
  <c r="O76" i="19"/>
  <c r="N76" i="19"/>
  <c r="M76" i="19"/>
  <c r="D76" i="19"/>
  <c r="O75" i="19"/>
  <c r="N75" i="19"/>
  <c r="M75" i="19"/>
  <c r="D75" i="19"/>
  <c r="O74" i="19"/>
  <c r="N74" i="19"/>
  <c r="M74" i="19"/>
  <c r="D74" i="19"/>
  <c r="O73" i="19"/>
  <c r="N73" i="19"/>
  <c r="M73" i="19"/>
  <c r="D73" i="19"/>
  <c r="O72" i="19"/>
  <c r="N72" i="19"/>
  <c r="M72" i="19"/>
  <c r="D72" i="19"/>
  <c r="O71" i="19"/>
  <c r="N71" i="19"/>
  <c r="M71" i="19"/>
  <c r="D71" i="19"/>
  <c r="O70" i="19"/>
  <c r="N70" i="19"/>
  <c r="M70" i="19"/>
  <c r="D70" i="19"/>
  <c r="O69" i="19"/>
  <c r="N69" i="19"/>
  <c r="M69" i="19"/>
  <c r="D69" i="19"/>
  <c r="O68" i="19"/>
  <c r="N68" i="19"/>
  <c r="M68" i="19"/>
  <c r="D68" i="19"/>
  <c r="O67" i="19"/>
  <c r="N67" i="19"/>
  <c r="M67" i="19"/>
  <c r="D67" i="19"/>
  <c r="O66" i="19"/>
  <c r="N66" i="19"/>
  <c r="M66" i="19"/>
  <c r="D66" i="19"/>
  <c r="O65" i="19"/>
  <c r="N65" i="19"/>
  <c r="M65" i="19"/>
  <c r="D65" i="19"/>
  <c r="O64" i="19"/>
  <c r="N64" i="19"/>
  <c r="M64" i="19"/>
  <c r="D64" i="19"/>
  <c r="O63" i="19"/>
  <c r="N63" i="19"/>
  <c r="M63" i="19"/>
  <c r="D63" i="19"/>
  <c r="O62" i="19"/>
  <c r="N62" i="19"/>
  <c r="M62" i="19"/>
  <c r="D62" i="19"/>
  <c r="O61" i="19"/>
  <c r="N61" i="19"/>
  <c r="M61" i="19"/>
  <c r="D61" i="19"/>
  <c r="O60" i="19"/>
  <c r="N60" i="19"/>
  <c r="M60" i="19"/>
  <c r="D60" i="19"/>
  <c r="O59" i="19"/>
  <c r="N59" i="19"/>
  <c r="M59" i="19"/>
  <c r="D59" i="19"/>
  <c r="O58" i="19"/>
  <c r="N58" i="19"/>
  <c r="M58" i="19"/>
  <c r="D58" i="19"/>
  <c r="O57" i="19"/>
  <c r="N57" i="19"/>
  <c r="M57" i="19"/>
  <c r="D57" i="19"/>
  <c r="O56" i="19"/>
  <c r="N56" i="19"/>
  <c r="M56" i="19"/>
  <c r="D56" i="19"/>
  <c r="O55" i="19"/>
  <c r="N55" i="19"/>
  <c r="M55" i="19"/>
  <c r="D55" i="19"/>
  <c r="O54" i="19"/>
  <c r="N54" i="19"/>
  <c r="M54" i="19"/>
  <c r="D54" i="19"/>
  <c r="O53" i="19"/>
  <c r="N53" i="19"/>
  <c r="M53" i="19"/>
  <c r="D53" i="19"/>
  <c r="O52" i="19"/>
  <c r="N52" i="19"/>
  <c r="M52" i="19"/>
  <c r="D52" i="19"/>
  <c r="O51" i="19"/>
  <c r="N51" i="19"/>
  <c r="M51" i="19"/>
  <c r="D51" i="19"/>
  <c r="O50" i="19"/>
  <c r="N50" i="19"/>
  <c r="M50" i="19"/>
  <c r="D50" i="19"/>
  <c r="O49" i="19"/>
  <c r="N49" i="19"/>
  <c r="M49" i="19"/>
  <c r="D49" i="19"/>
  <c r="O48" i="19"/>
  <c r="N48" i="19"/>
  <c r="M48" i="19"/>
  <c r="D48" i="19"/>
  <c r="O47" i="19"/>
  <c r="N47" i="19"/>
  <c r="M47" i="19"/>
  <c r="D47" i="19"/>
  <c r="O46" i="19"/>
  <c r="N46" i="19"/>
  <c r="M46" i="19"/>
  <c r="D46" i="19"/>
  <c r="O45" i="19"/>
  <c r="N45" i="19"/>
  <c r="M45" i="19"/>
  <c r="D45" i="19"/>
  <c r="O44" i="19"/>
  <c r="N44" i="19"/>
  <c r="M44" i="19"/>
  <c r="D44" i="19"/>
  <c r="O43" i="19"/>
  <c r="N43" i="19"/>
  <c r="M43" i="19"/>
  <c r="D43" i="19"/>
  <c r="O42" i="19"/>
  <c r="N42" i="19"/>
  <c r="M42" i="19"/>
  <c r="D42" i="19"/>
  <c r="O41" i="19"/>
  <c r="N41" i="19"/>
  <c r="M41" i="19"/>
  <c r="D41" i="19"/>
  <c r="O40" i="19"/>
  <c r="N40" i="19"/>
  <c r="M40" i="19"/>
  <c r="D40" i="19"/>
  <c r="O39" i="19"/>
  <c r="N39" i="19"/>
  <c r="M39" i="19"/>
  <c r="D39" i="19"/>
  <c r="O38" i="19"/>
  <c r="N38" i="19"/>
  <c r="M38" i="19"/>
  <c r="D38" i="19"/>
  <c r="O37" i="19"/>
  <c r="N37" i="19"/>
  <c r="M37" i="19"/>
  <c r="D37" i="19"/>
  <c r="O36" i="19"/>
  <c r="N36" i="19"/>
  <c r="M36" i="19"/>
  <c r="D36" i="19"/>
  <c r="O35" i="19"/>
  <c r="N35" i="19"/>
  <c r="M35" i="19"/>
  <c r="D35" i="19"/>
  <c r="O34" i="19"/>
  <c r="N34" i="19"/>
  <c r="M34" i="19"/>
  <c r="D34" i="19"/>
  <c r="O33" i="19"/>
  <c r="N33" i="19"/>
  <c r="M33" i="19"/>
  <c r="D33" i="19"/>
  <c r="O32" i="19"/>
  <c r="N32" i="19"/>
  <c r="M32" i="19"/>
  <c r="D32" i="19"/>
  <c r="O31" i="19"/>
  <c r="N31" i="19"/>
  <c r="M31" i="19"/>
  <c r="D31" i="19"/>
  <c r="O30" i="19"/>
  <c r="N30" i="19"/>
  <c r="M30" i="19"/>
  <c r="D30" i="19"/>
  <c r="O29" i="19"/>
  <c r="N29" i="19"/>
  <c r="M29" i="19"/>
  <c r="D29" i="19"/>
  <c r="O28" i="19"/>
  <c r="N28" i="19"/>
  <c r="M28" i="19"/>
  <c r="D28" i="19"/>
  <c r="O27" i="19"/>
  <c r="N27" i="19"/>
  <c r="M27" i="19"/>
  <c r="D27" i="19"/>
  <c r="O26" i="19"/>
  <c r="N26" i="19"/>
  <c r="M26" i="19"/>
  <c r="D26" i="19"/>
  <c r="O25" i="19"/>
  <c r="N25" i="19"/>
  <c r="M25" i="19"/>
  <c r="D25" i="19"/>
  <c r="O24" i="19"/>
  <c r="N24" i="19"/>
  <c r="M24" i="19"/>
  <c r="D24" i="19"/>
  <c r="O23" i="19"/>
  <c r="N23" i="19"/>
  <c r="M23" i="19"/>
  <c r="D23" i="19"/>
  <c r="O22" i="19"/>
  <c r="N22" i="19"/>
  <c r="M22" i="19"/>
  <c r="D22" i="19"/>
  <c r="O21" i="19"/>
  <c r="N21" i="19"/>
  <c r="M21" i="19"/>
  <c r="D21" i="19"/>
  <c r="O20" i="19"/>
  <c r="N20" i="19"/>
  <c r="M20" i="19"/>
  <c r="D20" i="19"/>
  <c r="O19" i="19"/>
  <c r="N19" i="19"/>
  <c r="M19" i="19"/>
  <c r="D19" i="19"/>
  <c r="O18" i="19"/>
  <c r="N18" i="19"/>
  <c r="M18" i="19"/>
  <c r="D18" i="19"/>
  <c r="O17" i="19"/>
  <c r="N17" i="19"/>
  <c r="M17" i="19"/>
  <c r="D17" i="19"/>
  <c r="O16" i="19"/>
  <c r="N16" i="19"/>
  <c r="M16" i="19"/>
  <c r="D16" i="19"/>
  <c r="O15" i="19"/>
  <c r="N15" i="19"/>
  <c r="M15" i="19"/>
  <c r="D15" i="19"/>
  <c r="O14" i="19"/>
  <c r="N14" i="19"/>
  <c r="M14" i="19"/>
  <c r="D14" i="19"/>
  <c r="O13" i="19"/>
  <c r="N13" i="19"/>
  <c r="M13" i="19"/>
  <c r="O12" i="19"/>
  <c r="N12" i="19"/>
  <c r="M12" i="19"/>
  <c r="O11" i="19"/>
  <c r="N11" i="19"/>
  <c r="M11" i="19"/>
  <c r="O10" i="19"/>
  <c r="N10" i="19"/>
  <c r="M10" i="19"/>
  <c r="C6" i="19"/>
  <c r="J23" i="11" s="1"/>
  <c r="C5" i="19"/>
  <c r="E18" i="7" s="1"/>
  <c r="C4" i="19"/>
  <c r="D18" i="7" s="1"/>
  <c r="O109" i="18"/>
  <c r="N109" i="18"/>
  <c r="M109" i="18"/>
  <c r="D109" i="18"/>
  <c r="O108" i="18"/>
  <c r="N108" i="18"/>
  <c r="M108" i="18"/>
  <c r="D108" i="18"/>
  <c r="O107" i="18"/>
  <c r="N107" i="18"/>
  <c r="M107" i="18"/>
  <c r="D107" i="18"/>
  <c r="O106" i="18"/>
  <c r="N106" i="18"/>
  <c r="M106" i="18"/>
  <c r="D106" i="18"/>
  <c r="O105" i="18"/>
  <c r="N105" i="18"/>
  <c r="M105" i="18"/>
  <c r="D105" i="18"/>
  <c r="O104" i="18"/>
  <c r="N104" i="18"/>
  <c r="M104" i="18"/>
  <c r="D104" i="18"/>
  <c r="O103" i="18"/>
  <c r="N103" i="18"/>
  <c r="M103" i="18"/>
  <c r="D103" i="18"/>
  <c r="O102" i="18"/>
  <c r="N102" i="18"/>
  <c r="M102" i="18"/>
  <c r="D102" i="18"/>
  <c r="O101" i="18"/>
  <c r="N101" i="18"/>
  <c r="M101" i="18"/>
  <c r="D101" i="18"/>
  <c r="O100" i="18"/>
  <c r="N100" i="18"/>
  <c r="M100" i="18"/>
  <c r="D100" i="18"/>
  <c r="O99" i="18"/>
  <c r="N99" i="18"/>
  <c r="M99" i="18"/>
  <c r="D99" i="18"/>
  <c r="O98" i="18"/>
  <c r="N98" i="18"/>
  <c r="M98" i="18"/>
  <c r="D98" i="18"/>
  <c r="O97" i="18"/>
  <c r="N97" i="18"/>
  <c r="M97" i="18"/>
  <c r="D97" i="18"/>
  <c r="O96" i="18"/>
  <c r="N96" i="18"/>
  <c r="M96" i="18"/>
  <c r="D96" i="18"/>
  <c r="O95" i="18"/>
  <c r="N95" i="18"/>
  <c r="M95" i="18"/>
  <c r="D95" i="18"/>
  <c r="O94" i="18"/>
  <c r="N94" i="18"/>
  <c r="M94" i="18"/>
  <c r="D94" i="18"/>
  <c r="O93" i="18"/>
  <c r="N93" i="18"/>
  <c r="M93" i="18"/>
  <c r="D93" i="18"/>
  <c r="O92" i="18"/>
  <c r="N92" i="18"/>
  <c r="M92" i="18"/>
  <c r="D92" i="18"/>
  <c r="O91" i="18"/>
  <c r="N91" i="18"/>
  <c r="M91" i="18"/>
  <c r="D91" i="18"/>
  <c r="O90" i="18"/>
  <c r="N90" i="18"/>
  <c r="M90" i="18"/>
  <c r="D90" i="18"/>
  <c r="O89" i="18"/>
  <c r="N89" i="18"/>
  <c r="M89" i="18"/>
  <c r="D89" i="18"/>
  <c r="O88" i="18"/>
  <c r="N88" i="18"/>
  <c r="M88" i="18"/>
  <c r="D88" i="18"/>
  <c r="O87" i="18"/>
  <c r="N87" i="18"/>
  <c r="M87" i="18"/>
  <c r="D87" i="18"/>
  <c r="O86" i="18"/>
  <c r="N86" i="18"/>
  <c r="M86" i="18"/>
  <c r="D86" i="18"/>
  <c r="O85" i="18"/>
  <c r="N85" i="18"/>
  <c r="M85" i="18"/>
  <c r="D85" i="18"/>
  <c r="O84" i="18"/>
  <c r="N84" i="18"/>
  <c r="M84" i="18"/>
  <c r="D84" i="18"/>
  <c r="O83" i="18"/>
  <c r="N83" i="18"/>
  <c r="M83" i="18"/>
  <c r="D83" i="18"/>
  <c r="O82" i="18"/>
  <c r="N82" i="18"/>
  <c r="M82" i="18"/>
  <c r="D82" i="18"/>
  <c r="O81" i="18"/>
  <c r="N81" i="18"/>
  <c r="M81" i="18"/>
  <c r="D81" i="18"/>
  <c r="O80" i="18"/>
  <c r="N80" i="18"/>
  <c r="M80" i="18"/>
  <c r="D80" i="18"/>
  <c r="O79" i="18"/>
  <c r="N79" i="18"/>
  <c r="M79" i="18"/>
  <c r="D79" i="18"/>
  <c r="O78" i="18"/>
  <c r="N78" i="18"/>
  <c r="M78" i="18"/>
  <c r="D78" i="18"/>
  <c r="O77" i="18"/>
  <c r="N77" i="18"/>
  <c r="M77" i="18"/>
  <c r="D77" i="18"/>
  <c r="O76" i="18"/>
  <c r="N76" i="18"/>
  <c r="M76" i="18"/>
  <c r="D76" i="18"/>
  <c r="O75" i="18"/>
  <c r="N75" i="18"/>
  <c r="M75" i="18"/>
  <c r="D75" i="18"/>
  <c r="O74" i="18"/>
  <c r="N74" i="18"/>
  <c r="M74" i="18"/>
  <c r="D74" i="18"/>
  <c r="O73" i="18"/>
  <c r="N73" i="18"/>
  <c r="M73" i="18"/>
  <c r="D73" i="18"/>
  <c r="O72" i="18"/>
  <c r="N72" i="18"/>
  <c r="M72" i="18"/>
  <c r="D72" i="18"/>
  <c r="O71" i="18"/>
  <c r="N71" i="18"/>
  <c r="M71" i="18"/>
  <c r="D71" i="18"/>
  <c r="O70" i="18"/>
  <c r="N70" i="18"/>
  <c r="M70" i="18"/>
  <c r="D70" i="18"/>
  <c r="O69" i="18"/>
  <c r="N69" i="18"/>
  <c r="M69" i="18"/>
  <c r="D69" i="18"/>
  <c r="O68" i="18"/>
  <c r="N68" i="18"/>
  <c r="M68" i="18"/>
  <c r="D68" i="18"/>
  <c r="O67" i="18"/>
  <c r="N67" i="18"/>
  <c r="M67" i="18"/>
  <c r="D67" i="18"/>
  <c r="O66" i="18"/>
  <c r="N66" i="18"/>
  <c r="M66" i="18"/>
  <c r="D66" i="18"/>
  <c r="O65" i="18"/>
  <c r="N65" i="18"/>
  <c r="M65" i="18"/>
  <c r="D65" i="18"/>
  <c r="O64" i="18"/>
  <c r="N64" i="18"/>
  <c r="M64" i="18"/>
  <c r="D64" i="18"/>
  <c r="O63" i="18"/>
  <c r="N63" i="18"/>
  <c r="M63" i="18"/>
  <c r="D63" i="18"/>
  <c r="O62" i="18"/>
  <c r="N62" i="18"/>
  <c r="M62" i="18"/>
  <c r="D62" i="18"/>
  <c r="O61" i="18"/>
  <c r="N61" i="18"/>
  <c r="M61" i="18"/>
  <c r="D61" i="18"/>
  <c r="O60" i="18"/>
  <c r="N60" i="18"/>
  <c r="M60" i="18"/>
  <c r="D60" i="18"/>
  <c r="O59" i="18"/>
  <c r="N59" i="18"/>
  <c r="M59" i="18"/>
  <c r="D59" i="18"/>
  <c r="O58" i="18"/>
  <c r="N58" i="18"/>
  <c r="M58" i="18"/>
  <c r="D58" i="18"/>
  <c r="O57" i="18"/>
  <c r="N57" i="18"/>
  <c r="M57" i="18"/>
  <c r="D57" i="18"/>
  <c r="O56" i="18"/>
  <c r="N56" i="18"/>
  <c r="M56" i="18"/>
  <c r="D56" i="18"/>
  <c r="O55" i="18"/>
  <c r="N55" i="18"/>
  <c r="M55" i="18"/>
  <c r="D55" i="18"/>
  <c r="O54" i="18"/>
  <c r="N54" i="18"/>
  <c r="M54" i="18"/>
  <c r="D54" i="18"/>
  <c r="O53" i="18"/>
  <c r="N53" i="18"/>
  <c r="M53" i="18"/>
  <c r="D53" i="18"/>
  <c r="O52" i="18"/>
  <c r="N52" i="18"/>
  <c r="M52" i="18"/>
  <c r="D52" i="18"/>
  <c r="O51" i="18"/>
  <c r="N51" i="18"/>
  <c r="M51" i="18"/>
  <c r="D51" i="18"/>
  <c r="O50" i="18"/>
  <c r="N50" i="18"/>
  <c r="M50" i="18"/>
  <c r="D50" i="18"/>
  <c r="O49" i="18"/>
  <c r="N49" i="18"/>
  <c r="M49" i="18"/>
  <c r="D49" i="18"/>
  <c r="O48" i="18"/>
  <c r="N48" i="18"/>
  <c r="M48" i="18"/>
  <c r="D48" i="18"/>
  <c r="O47" i="18"/>
  <c r="N47" i="18"/>
  <c r="M47" i="18"/>
  <c r="D47" i="18"/>
  <c r="O46" i="18"/>
  <c r="N46" i="18"/>
  <c r="M46" i="18"/>
  <c r="D46" i="18"/>
  <c r="O45" i="18"/>
  <c r="N45" i="18"/>
  <c r="M45" i="18"/>
  <c r="D45" i="18"/>
  <c r="O44" i="18"/>
  <c r="N44" i="18"/>
  <c r="M44" i="18"/>
  <c r="D44" i="18"/>
  <c r="O43" i="18"/>
  <c r="N43" i="18"/>
  <c r="M43" i="18"/>
  <c r="D43" i="18"/>
  <c r="O42" i="18"/>
  <c r="N42" i="18"/>
  <c r="M42" i="18"/>
  <c r="D42" i="18"/>
  <c r="O41" i="18"/>
  <c r="N41" i="18"/>
  <c r="M41" i="18"/>
  <c r="D41" i="18"/>
  <c r="O40" i="18"/>
  <c r="N40" i="18"/>
  <c r="M40" i="18"/>
  <c r="D40" i="18"/>
  <c r="O39" i="18"/>
  <c r="N39" i="18"/>
  <c r="M39" i="18"/>
  <c r="D39" i="18"/>
  <c r="O38" i="18"/>
  <c r="N38" i="18"/>
  <c r="M38" i="18"/>
  <c r="D38" i="18"/>
  <c r="O37" i="18"/>
  <c r="N37" i="18"/>
  <c r="M37" i="18"/>
  <c r="D37" i="18"/>
  <c r="O36" i="18"/>
  <c r="N36" i="18"/>
  <c r="M36" i="18"/>
  <c r="D36" i="18"/>
  <c r="O35" i="18"/>
  <c r="N35" i="18"/>
  <c r="M35" i="18"/>
  <c r="D35" i="18"/>
  <c r="O34" i="18"/>
  <c r="N34" i="18"/>
  <c r="M34" i="18"/>
  <c r="D34" i="18"/>
  <c r="O33" i="18"/>
  <c r="N33" i="18"/>
  <c r="M33" i="18"/>
  <c r="D33" i="18"/>
  <c r="O32" i="18"/>
  <c r="N32" i="18"/>
  <c r="M32" i="18"/>
  <c r="D32" i="18"/>
  <c r="O31" i="18"/>
  <c r="N31" i="18"/>
  <c r="M31" i="18"/>
  <c r="D31" i="18"/>
  <c r="O30" i="18"/>
  <c r="N30" i="18"/>
  <c r="M30" i="18"/>
  <c r="D30" i="18"/>
  <c r="O29" i="18"/>
  <c r="N29" i="18"/>
  <c r="M29" i="18"/>
  <c r="D29" i="18"/>
  <c r="O28" i="18"/>
  <c r="N28" i="18"/>
  <c r="M28" i="18"/>
  <c r="D28" i="18"/>
  <c r="O27" i="18"/>
  <c r="N27" i="18"/>
  <c r="M27" i="18"/>
  <c r="D27" i="18"/>
  <c r="O26" i="18"/>
  <c r="N26" i="18"/>
  <c r="M26" i="18"/>
  <c r="D26" i="18"/>
  <c r="O25" i="18"/>
  <c r="N25" i="18"/>
  <c r="M25" i="18"/>
  <c r="D25" i="18"/>
  <c r="O24" i="18"/>
  <c r="N24" i="18"/>
  <c r="M24" i="18"/>
  <c r="D24" i="18"/>
  <c r="O23" i="18"/>
  <c r="N23" i="18"/>
  <c r="M23" i="18"/>
  <c r="D23" i="18"/>
  <c r="O22" i="18"/>
  <c r="N22" i="18"/>
  <c r="M22" i="18"/>
  <c r="D22" i="18"/>
  <c r="O21" i="18"/>
  <c r="N21" i="18"/>
  <c r="M21" i="18"/>
  <c r="D21" i="18"/>
  <c r="O20" i="18"/>
  <c r="N20" i="18"/>
  <c r="M20" i="18"/>
  <c r="D20" i="18"/>
  <c r="O19" i="18"/>
  <c r="N19" i="18"/>
  <c r="M19" i="18"/>
  <c r="D19" i="18"/>
  <c r="O18" i="18"/>
  <c r="N18" i="18"/>
  <c r="M18" i="18"/>
  <c r="D18" i="18"/>
  <c r="O17" i="18"/>
  <c r="N17" i="18"/>
  <c r="M17" i="18"/>
  <c r="D17" i="18"/>
  <c r="O16" i="18"/>
  <c r="N16" i="18"/>
  <c r="M16" i="18"/>
  <c r="D16" i="18"/>
  <c r="O15" i="18"/>
  <c r="N15" i="18"/>
  <c r="M15" i="18"/>
  <c r="D15" i="18"/>
  <c r="O14" i="18"/>
  <c r="N14" i="18"/>
  <c r="M14" i="18"/>
  <c r="D14" i="18"/>
  <c r="O13" i="18"/>
  <c r="N13" i="18"/>
  <c r="M13" i="18"/>
  <c r="O12" i="18"/>
  <c r="N12" i="18"/>
  <c r="M12" i="18"/>
  <c r="O11" i="18"/>
  <c r="N11" i="18"/>
  <c r="M11" i="18"/>
  <c r="O10" i="18"/>
  <c r="N10" i="18"/>
  <c r="M10" i="18"/>
  <c r="C6" i="18"/>
  <c r="J22" i="11" s="1"/>
  <c r="C5" i="18"/>
  <c r="E17" i="7" s="1"/>
  <c r="C4" i="18"/>
  <c r="D17" i="7" s="1"/>
  <c r="O109" i="17"/>
  <c r="N109" i="17"/>
  <c r="M109" i="17"/>
  <c r="D109" i="17"/>
  <c r="O108" i="17"/>
  <c r="N108" i="17"/>
  <c r="M108" i="17"/>
  <c r="D108" i="17"/>
  <c r="O107" i="17"/>
  <c r="N107" i="17"/>
  <c r="M107" i="17"/>
  <c r="D107" i="17"/>
  <c r="O106" i="17"/>
  <c r="N106" i="17"/>
  <c r="M106" i="17"/>
  <c r="D106" i="17"/>
  <c r="O105" i="17"/>
  <c r="N105" i="17"/>
  <c r="M105" i="17"/>
  <c r="D105" i="17"/>
  <c r="O104" i="17"/>
  <c r="N104" i="17"/>
  <c r="M104" i="17"/>
  <c r="D104" i="17"/>
  <c r="O103" i="17"/>
  <c r="N103" i="17"/>
  <c r="M103" i="17"/>
  <c r="D103" i="17"/>
  <c r="O102" i="17"/>
  <c r="N102" i="17"/>
  <c r="M102" i="17"/>
  <c r="D102" i="17"/>
  <c r="O101" i="17"/>
  <c r="N101" i="17"/>
  <c r="M101" i="17"/>
  <c r="D101" i="17"/>
  <c r="O100" i="17"/>
  <c r="N100" i="17"/>
  <c r="M100" i="17"/>
  <c r="D100" i="17"/>
  <c r="O99" i="17"/>
  <c r="N99" i="17"/>
  <c r="M99" i="17"/>
  <c r="D99" i="17"/>
  <c r="O98" i="17"/>
  <c r="N98" i="17"/>
  <c r="M98" i="17"/>
  <c r="D98" i="17"/>
  <c r="O97" i="17"/>
  <c r="N97" i="17"/>
  <c r="M97" i="17"/>
  <c r="D97" i="17"/>
  <c r="O96" i="17"/>
  <c r="N96" i="17"/>
  <c r="M96" i="17"/>
  <c r="D96" i="17"/>
  <c r="O95" i="17"/>
  <c r="N95" i="17"/>
  <c r="M95" i="17"/>
  <c r="D95" i="17"/>
  <c r="O94" i="17"/>
  <c r="N94" i="17"/>
  <c r="M94" i="17"/>
  <c r="D94" i="17"/>
  <c r="O93" i="17"/>
  <c r="N93" i="17"/>
  <c r="M93" i="17"/>
  <c r="D93" i="17"/>
  <c r="O92" i="17"/>
  <c r="N92" i="17"/>
  <c r="M92" i="17"/>
  <c r="D92" i="17"/>
  <c r="O91" i="17"/>
  <c r="N91" i="17"/>
  <c r="M91" i="17"/>
  <c r="D91" i="17"/>
  <c r="O90" i="17"/>
  <c r="N90" i="17"/>
  <c r="M90" i="17"/>
  <c r="D90" i="17"/>
  <c r="O89" i="17"/>
  <c r="N89" i="17"/>
  <c r="M89" i="17"/>
  <c r="D89" i="17"/>
  <c r="O88" i="17"/>
  <c r="N88" i="17"/>
  <c r="M88" i="17"/>
  <c r="D88" i="17"/>
  <c r="O87" i="17"/>
  <c r="N87" i="17"/>
  <c r="M87" i="17"/>
  <c r="D87" i="17"/>
  <c r="O86" i="17"/>
  <c r="N86" i="17"/>
  <c r="M86" i="17"/>
  <c r="D86" i="17"/>
  <c r="O85" i="17"/>
  <c r="N85" i="17"/>
  <c r="M85" i="17"/>
  <c r="D85" i="17"/>
  <c r="O84" i="17"/>
  <c r="N84" i="17"/>
  <c r="M84" i="17"/>
  <c r="D84" i="17"/>
  <c r="O83" i="17"/>
  <c r="N83" i="17"/>
  <c r="M83" i="17"/>
  <c r="D83" i="17"/>
  <c r="O82" i="17"/>
  <c r="N82" i="17"/>
  <c r="M82" i="17"/>
  <c r="D82" i="17"/>
  <c r="O81" i="17"/>
  <c r="N81" i="17"/>
  <c r="M81" i="17"/>
  <c r="D81" i="17"/>
  <c r="O80" i="17"/>
  <c r="N80" i="17"/>
  <c r="M80" i="17"/>
  <c r="D80" i="17"/>
  <c r="O79" i="17"/>
  <c r="N79" i="17"/>
  <c r="M79" i="17"/>
  <c r="D79" i="17"/>
  <c r="O78" i="17"/>
  <c r="N78" i="17"/>
  <c r="M78" i="17"/>
  <c r="D78" i="17"/>
  <c r="O77" i="17"/>
  <c r="N77" i="17"/>
  <c r="M77" i="17"/>
  <c r="D77" i="17"/>
  <c r="O76" i="17"/>
  <c r="N76" i="17"/>
  <c r="M76" i="17"/>
  <c r="D76" i="17"/>
  <c r="O75" i="17"/>
  <c r="N75" i="17"/>
  <c r="M75" i="17"/>
  <c r="D75" i="17"/>
  <c r="O74" i="17"/>
  <c r="N74" i="17"/>
  <c r="M74" i="17"/>
  <c r="D74" i="17"/>
  <c r="O73" i="17"/>
  <c r="N73" i="17"/>
  <c r="M73" i="17"/>
  <c r="D73" i="17"/>
  <c r="O72" i="17"/>
  <c r="N72" i="17"/>
  <c r="M72" i="17"/>
  <c r="D72" i="17"/>
  <c r="O71" i="17"/>
  <c r="N71" i="17"/>
  <c r="M71" i="17"/>
  <c r="D71" i="17"/>
  <c r="O70" i="17"/>
  <c r="N70" i="17"/>
  <c r="M70" i="17"/>
  <c r="D70" i="17"/>
  <c r="O69" i="17"/>
  <c r="N69" i="17"/>
  <c r="M69" i="17"/>
  <c r="D69" i="17"/>
  <c r="O68" i="17"/>
  <c r="N68" i="17"/>
  <c r="M68" i="17"/>
  <c r="D68" i="17"/>
  <c r="O67" i="17"/>
  <c r="N67" i="17"/>
  <c r="M67" i="17"/>
  <c r="D67" i="17"/>
  <c r="O66" i="17"/>
  <c r="N66" i="17"/>
  <c r="M66" i="17"/>
  <c r="D66" i="17"/>
  <c r="O65" i="17"/>
  <c r="N65" i="17"/>
  <c r="M65" i="17"/>
  <c r="D65" i="17"/>
  <c r="O64" i="17"/>
  <c r="N64" i="17"/>
  <c r="M64" i="17"/>
  <c r="D64" i="17"/>
  <c r="O63" i="17"/>
  <c r="N63" i="17"/>
  <c r="M63" i="17"/>
  <c r="D63" i="17"/>
  <c r="O62" i="17"/>
  <c r="N62" i="17"/>
  <c r="M62" i="17"/>
  <c r="D62" i="17"/>
  <c r="O61" i="17"/>
  <c r="N61" i="17"/>
  <c r="M61" i="17"/>
  <c r="D61" i="17"/>
  <c r="O60" i="17"/>
  <c r="N60" i="17"/>
  <c r="M60" i="17"/>
  <c r="D60" i="17"/>
  <c r="O59" i="17"/>
  <c r="N59" i="17"/>
  <c r="M59" i="17"/>
  <c r="D59" i="17"/>
  <c r="O58" i="17"/>
  <c r="N58" i="17"/>
  <c r="M58" i="17"/>
  <c r="D58" i="17"/>
  <c r="O57" i="17"/>
  <c r="N57" i="17"/>
  <c r="M57" i="17"/>
  <c r="D57" i="17"/>
  <c r="O56" i="17"/>
  <c r="N56" i="17"/>
  <c r="M56" i="17"/>
  <c r="D56" i="17"/>
  <c r="O55" i="17"/>
  <c r="N55" i="17"/>
  <c r="M55" i="17"/>
  <c r="D55" i="17"/>
  <c r="O54" i="17"/>
  <c r="N54" i="17"/>
  <c r="M54" i="17"/>
  <c r="D54" i="17"/>
  <c r="O53" i="17"/>
  <c r="N53" i="17"/>
  <c r="M53" i="17"/>
  <c r="D53" i="17"/>
  <c r="O52" i="17"/>
  <c r="N52" i="17"/>
  <c r="M52" i="17"/>
  <c r="D52" i="17"/>
  <c r="O51" i="17"/>
  <c r="N51" i="17"/>
  <c r="M51" i="17"/>
  <c r="D51" i="17"/>
  <c r="O50" i="17"/>
  <c r="N50" i="17"/>
  <c r="M50" i="17"/>
  <c r="D50" i="17"/>
  <c r="O49" i="17"/>
  <c r="N49" i="17"/>
  <c r="M49" i="17"/>
  <c r="D49" i="17"/>
  <c r="O48" i="17"/>
  <c r="N48" i="17"/>
  <c r="M48" i="17"/>
  <c r="D48" i="17"/>
  <c r="O47" i="17"/>
  <c r="N47" i="17"/>
  <c r="M47" i="17"/>
  <c r="D47" i="17"/>
  <c r="O46" i="17"/>
  <c r="N46" i="17"/>
  <c r="M46" i="17"/>
  <c r="D46" i="17"/>
  <c r="O45" i="17"/>
  <c r="N45" i="17"/>
  <c r="M45" i="17"/>
  <c r="D45" i="17"/>
  <c r="O44" i="17"/>
  <c r="N44" i="17"/>
  <c r="M44" i="17"/>
  <c r="D44" i="17"/>
  <c r="O43" i="17"/>
  <c r="N43" i="17"/>
  <c r="M43" i="17"/>
  <c r="D43" i="17"/>
  <c r="O42" i="17"/>
  <c r="N42" i="17"/>
  <c r="M42" i="17"/>
  <c r="D42" i="17"/>
  <c r="O41" i="17"/>
  <c r="N41" i="17"/>
  <c r="M41" i="17"/>
  <c r="D41" i="17"/>
  <c r="O40" i="17"/>
  <c r="N40" i="17"/>
  <c r="M40" i="17"/>
  <c r="D40" i="17"/>
  <c r="O39" i="17"/>
  <c r="N39" i="17"/>
  <c r="M39" i="17"/>
  <c r="D39" i="17"/>
  <c r="O38" i="17"/>
  <c r="N38" i="17"/>
  <c r="M38" i="17"/>
  <c r="D38" i="17"/>
  <c r="O37" i="17"/>
  <c r="N37" i="17"/>
  <c r="M37" i="17"/>
  <c r="D37" i="17"/>
  <c r="O36" i="17"/>
  <c r="N36" i="17"/>
  <c r="M36" i="17"/>
  <c r="D36" i="17"/>
  <c r="O35" i="17"/>
  <c r="N35" i="17"/>
  <c r="M35" i="17"/>
  <c r="D35" i="17"/>
  <c r="O34" i="17"/>
  <c r="N34" i="17"/>
  <c r="M34" i="17"/>
  <c r="D34" i="17"/>
  <c r="O33" i="17"/>
  <c r="N33" i="17"/>
  <c r="M33" i="17"/>
  <c r="D33" i="17"/>
  <c r="O32" i="17"/>
  <c r="N32" i="17"/>
  <c r="M32" i="17"/>
  <c r="D32" i="17"/>
  <c r="O31" i="17"/>
  <c r="N31" i="17"/>
  <c r="M31" i="17"/>
  <c r="D31" i="17"/>
  <c r="O30" i="17"/>
  <c r="N30" i="17"/>
  <c r="M30" i="17"/>
  <c r="D30" i="17"/>
  <c r="O29" i="17"/>
  <c r="N29" i="17"/>
  <c r="M29" i="17"/>
  <c r="D29" i="17"/>
  <c r="O28" i="17"/>
  <c r="N28" i="17"/>
  <c r="M28" i="17"/>
  <c r="D28" i="17"/>
  <c r="O27" i="17"/>
  <c r="N27" i="17"/>
  <c r="M27" i="17"/>
  <c r="D27" i="17"/>
  <c r="O26" i="17"/>
  <c r="N26" i="17"/>
  <c r="M26" i="17"/>
  <c r="D26" i="17"/>
  <c r="O25" i="17"/>
  <c r="N25" i="17"/>
  <c r="M25" i="17"/>
  <c r="D25" i="17"/>
  <c r="O24" i="17"/>
  <c r="N24" i="17"/>
  <c r="M24" i="17"/>
  <c r="D24" i="17"/>
  <c r="O23" i="17"/>
  <c r="N23" i="17"/>
  <c r="M23" i="17"/>
  <c r="D23" i="17"/>
  <c r="O22" i="17"/>
  <c r="N22" i="17"/>
  <c r="M22" i="17"/>
  <c r="D22" i="17"/>
  <c r="O21" i="17"/>
  <c r="N21" i="17"/>
  <c r="M21" i="17"/>
  <c r="D21" i="17"/>
  <c r="O20" i="17"/>
  <c r="N20" i="17"/>
  <c r="M20" i="17"/>
  <c r="D20" i="17"/>
  <c r="O19" i="17"/>
  <c r="N19" i="17"/>
  <c r="M19" i="17"/>
  <c r="D19" i="17"/>
  <c r="O18" i="17"/>
  <c r="N18" i="17"/>
  <c r="M18" i="17"/>
  <c r="D18" i="17"/>
  <c r="O17" i="17"/>
  <c r="N17" i="17"/>
  <c r="M17" i="17"/>
  <c r="D17" i="17"/>
  <c r="O16" i="17"/>
  <c r="N16" i="17"/>
  <c r="M16" i="17"/>
  <c r="D16" i="17"/>
  <c r="O15" i="17"/>
  <c r="N15" i="17"/>
  <c r="M15" i="17"/>
  <c r="D15" i="17"/>
  <c r="O14" i="17"/>
  <c r="N14" i="17"/>
  <c r="M14" i="17"/>
  <c r="D14" i="17"/>
  <c r="O13" i="17"/>
  <c r="N13" i="17"/>
  <c r="M13" i="17"/>
  <c r="O12" i="17"/>
  <c r="N12" i="17"/>
  <c r="M12" i="17"/>
  <c r="O11" i="17"/>
  <c r="N11" i="17"/>
  <c r="M11" i="17"/>
  <c r="O10" i="17"/>
  <c r="N10" i="17"/>
  <c r="M10" i="17"/>
  <c r="C6" i="17"/>
  <c r="J21" i="11" s="1"/>
  <c r="C5" i="17"/>
  <c r="E16" i="7" s="1"/>
  <c r="C4" i="17"/>
  <c r="D16" i="7" s="1"/>
  <c r="O109" i="16"/>
  <c r="N109" i="16"/>
  <c r="M109" i="16"/>
  <c r="D109" i="16"/>
  <c r="O108" i="16"/>
  <c r="N108" i="16"/>
  <c r="M108" i="16"/>
  <c r="D108" i="16"/>
  <c r="O107" i="16"/>
  <c r="N107" i="16"/>
  <c r="M107" i="16"/>
  <c r="D107" i="16"/>
  <c r="O106" i="16"/>
  <c r="N106" i="16"/>
  <c r="M106" i="16"/>
  <c r="D106" i="16"/>
  <c r="O105" i="16"/>
  <c r="N105" i="16"/>
  <c r="M105" i="16"/>
  <c r="D105" i="16"/>
  <c r="O104" i="16"/>
  <c r="N104" i="16"/>
  <c r="M104" i="16"/>
  <c r="D104" i="16"/>
  <c r="O103" i="16"/>
  <c r="N103" i="16"/>
  <c r="M103" i="16"/>
  <c r="D103" i="16"/>
  <c r="O102" i="16"/>
  <c r="N102" i="16"/>
  <c r="M102" i="16"/>
  <c r="D102" i="16"/>
  <c r="O101" i="16"/>
  <c r="N101" i="16"/>
  <c r="M101" i="16"/>
  <c r="D101" i="16"/>
  <c r="O100" i="16"/>
  <c r="N100" i="16"/>
  <c r="M100" i="16"/>
  <c r="D100" i="16"/>
  <c r="O99" i="16"/>
  <c r="N99" i="16"/>
  <c r="M99" i="16"/>
  <c r="D99" i="16"/>
  <c r="O98" i="16"/>
  <c r="N98" i="16"/>
  <c r="M98" i="16"/>
  <c r="D98" i="16"/>
  <c r="O97" i="16"/>
  <c r="N97" i="16"/>
  <c r="M97" i="16"/>
  <c r="D97" i="16"/>
  <c r="O96" i="16"/>
  <c r="N96" i="16"/>
  <c r="M96" i="16"/>
  <c r="D96" i="16"/>
  <c r="O95" i="16"/>
  <c r="N95" i="16"/>
  <c r="M95" i="16"/>
  <c r="D95" i="16"/>
  <c r="O94" i="16"/>
  <c r="N94" i="16"/>
  <c r="M94" i="16"/>
  <c r="D94" i="16"/>
  <c r="O93" i="16"/>
  <c r="N93" i="16"/>
  <c r="M93" i="16"/>
  <c r="D93" i="16"/>
  <c r="O92" i="16"/>
  <c r="N92" i="16"/>
  <c r="M92" i="16"/>
  <c r="D92" i="16"/>
  <c r="O91" i="16"/>
  <c r="N91" i="16"/>
  <c r="M91" i="16"/>
  <c r="D91" i="16"/>
  <c r="O90" i="16"/>
  <c r="N90" i="16"/>
  <c r="M90" i="16"/>
  <c r="D90" i="16"/>
  <c r="O89" i="16"/>
  <c r="N89" i="16"/>
  <c r="M89" i="16"/>
  <c r="D89" i="16"/>
  <c r="O88" i="16"/>
  <c r="N88" i="16"/>
  <c r="M88" i="16"/>
  <c r="D88" i="16"/>
  <c r="O87" i="16"/>
  <c r="N87" i="16"/>
  <c r="M87" i="16"/>
  <c r="D87" i="16"/>
  <c r="O86" i="16"/>
  <c r="N86" i="16"/>
  <c r="M86" i="16"/>
  <c r="D86" i="16"/>
  <c r="O85" i="16"/>
  <c r="N85" i="16"/>
  <c r="M85" i="16"/>
  <c r="D85" i="16"/>
  <c r="O84" i="16"/>
  <c r="N84" i="16"/>
  <c r="M84" i="16"/>
  <c r="D84" i="16"/>
  <c r="O83" i="16"/>
  <c r="N83" i="16"/>
  <c r="M83" i="16"/>
  <c r="D83" i="16"/>
  <c r="O82" i="16"/>
  <c r="N82" i="16"/>
  <c r="M82" i="16"/>
  <c r="D82" i="16"/>
  <c r="O81" i="16"/>
  <c r="N81" i="16"/>
  <c r="M81" i="16"/>
  <c r="D81" i="16"/>
  <c r="O80" i="16"/>
  <c r="N80" i="16"/>
  <c r="M80" i="16"/>
  <c r="D80" i="16"/>
  <c r="O79" i="16"/>
  <c r="N79" i="16"/>
  <c r="M79" i="16"/>
  <c r="D79" i="16"/>
  <c r="O78" i="16"/>
  <c r="N78" i="16"/>
  <c r="M78" i="16"/>
  <c r="D78" i="16"/>
  <c r="O77" i="16"/>
  <c r="N77" i="16"/>
  <c r="M77" i="16"/>
  <c r="D77" i="16"/>
  <c r="O76" i="16"/>
  <c r="N76" i="16"/>
  <c r="M76" i="16"/>
  <c r="D76" i="16"/>
  <c r="O75" i="16"/>
  <c r="N75" i="16"/>
  <c r="M75" i="16"/>
  <c r="D75" i="16"/>
  <c r="O74" i="16"/>
  <c r="N74" i="16"/>
  <c r="M74" i="16"/>
  <c r="D74" i="16"/>
  <c r="O73" i="16"/>
  <c r="N73" i="16"/>
  <c r="M73" i="16"/>
  <c r="D73" i="16"/>
  <c r="O72" i="16"/>
  <c r="N72" i="16"/>
  <c r="M72" i="16"/>
  <c r="D72" i="16"/>
  <c r="O71" i="16"/>
  <c r="N71" i="16"/>
  <c r="M71" i="16"/>
  <c r="D71" i="16"/>
  <c r="O70" i="16"/>
  <c r="N70" i="16"/>
  <c r="M70" i="16"/>
  <c r="D70" i="16"/>
  <c r="O69" i="16"/>
  <c r="N69" i="16"/>
  <c r="M69" i="16"/>
  <c r="D69" i="16"/>
  <c r="O68" i="16"/>
  <c r="N68" i="16"/>
  <c r="M68" i="16"/>
  <c r="D68" i="16"/>
  <c r="O67" i="16"/>
  <c r="N67" i="16"/>
  <c r="M67" i="16"/>
  <c r="D67" i="16"/>
  <c r="O66" i="16"/>
  <c r="N66" i="16"/>
  <c r="M66" i="16"/>
  <c r="D66" i="16"/>
  <c r="O65" i="16"/>
  <c r="N65" i="16"/>
  <c r="M65" i="16"/>
  <c r="D65" i="16"/>
  <c r="O64" i="16"/>
  <c r="N64" i="16"/>
  <c r="M64" i="16"/>
  <c r="D64" i="16"/>
  <c r="O63" i="16"/>
  <c r="N63" i="16"/>
  <c r="M63" i="16"/>
  <c r="D63" i="16"/>
  <c r="O62" i="16"/>
  <c r="N62" i="16"/>
  <c r="M62" i="16"/>
  <c r="D62" i="16"/>
  <c r="O61" i="16"/>
  <c r="N61" i="16"/>
  <c r="M61" i="16"/>
  <c r="D61" i="16"/>
  <c r="O60" i="16"/>
  <c r="N60" i="16"/>
  <c r="M60" i="16"/>
  <c r="D60" i="16"/>
  <c r="O59" i="16"/>
  <c r="N59" i="16"/>
  <c r="M59" i="16"/>
  <c r="D59" i="16"/>
  <c r="O58" i="16"/>
  <c r="N58" i="16"/>
  <c r="M58" i="16"/>
  <c r="D58" i="16"/>
  <c r="O57" i="16"/>
  <c r="N57" i="16"/>
  <c r="M57" i="16"/>
  <c r="D57" i="16"/>
  <c r="O56" i="16"/>
  <c r="N56" i="16"/>
  <c r="M56" i="16"/>
  <c r="D56" i="16"/>
  <c r="O55" i="16"/>
  <c r="N55" i="16"/>
  <c r="M55" i="16"/>
  <c r="D55" i="16"/>
  <c r="O54" i="16"/>
  <c r="N54" i="16"/>
  <c r="M54" i="16"/>
  <c r="D54" i="16"/>
  <c r="O53" i="16"/>
  <c r="N53" i="16"/>
  <c r="M53" i="16"/>
  <c r="D53" i="16"/>
  <c r="O52" i="16"/>
  <c r="N52" i="16"/>
  <c r="M52" i="16"/>
  <c r="D52" i="16"/>
  <c r="O51" i="16"/>
  <c r="N51" i="16"/>
  <c r="M51" i="16"/>
  <c r="D51" i="16"/>
  <c r="O50" i="16"/>
  <c r="N50" i="16"/>
  <c r="M50" i="16"/>
  <c r="D50" i="16"/>
  <c r="O49" i="16"/>
  <c r="N49" i="16"/>
  <c r="M49" i="16"/>
  <c r="D49" i="16"/>
  <c r="O48" i="16"/>
  <c r="N48" i="16"/>
  <c r="M48" i="16"/>
  <c r="D48" i="16"/>
  <c r="O47" i="16"/>
  <c r="N47" i="16"/>
  <c r="M47" i="16"/>
  <c r="D47" i="16"/>
  <c r="O46" i="16"/>
  <c r="N46" i="16"/>
  <c r="M46" i="16"/>
  <c r="D46" i="16"/>
  <c r="O45" i="16"/>
  <c r="N45" i="16"/>
  <c r="M45" i="16"/>
  <c r="D45" i="16"/>
  <c r="O44" i="16"/>
  <c r="N44" i="16"/>
  <c r="M44" i="16"/>
  <c r="D44" i="16"/>
  <c r="O43" i="16"/>
  <c r="N43" i="16"/>
  <c r="M43" i="16"/>
  <c r="D43" i="16"/>
  <c r="O42" i="16"/>
  <c r="N42" i="16"/>
  <c r="M42" i="16"/>
  <c r="D42" i="16"/>
  <c r="O41" i="16"/>
  <c r="N41" i="16"/>
  <c r="M41" i="16"/>
  <c r="D41" i="16"/>
  <c r="O40" i="16"/>
  <c r="N40" i="16"/>
  <c r="M40" i="16"/>
  <c r="D40" i="16"/>
  <c r="O39" i="16"/>
  <c r="N39" i="16"/>
  <c r="M39" i="16"/>
  <c r="D39" i="16"/>
  <c r="O38" i="16"/>
  <c r="N38" i="16"/>
  <c r="M38" i="16"/>
  <c r="D38" i="16"/>
  <c r="O37" i="16"/>
  <c r="N37" i="16"/>
  <c r="M37" i="16"/>
  <c r="D37" i="16"/>
  <c r="O36" i="16"/>
  <c r="N36" i="16"/>
  <c r="M36" i="16"/>
  <c r="D36" i="16"/>
  <c r="O35" i="16"/>
  <c r="N35" i="16"/>
  <c r="M35" i="16"/>
  <c r="D35" i="16"/>
  <c r="O34" i="16"/>
  <c r="N34" i="16"/>
  <c r="M34" i="16"/>
  <c r="D34" i="16"/>
  <c r="O33" i="16"/>
  <c r="N33" i="16"/>
  <c r="M33" i="16"/>
  <c r="D33" i="16"/>
  <c r="O32" i="16"/>
  <c r="N32" i="16"/>
  <c r="M32" i="16"/>
  <c r="D32" i="16"/>
  <c r="O31" i="16"/>
  <c r="N31" i="16"/>
  <c r="M31" i="16"/>
  <c r="D31" i="16"/>
  <c r="O30" i="16"/>
  <c r="N30" i="16"/>
  <c r="M30" i="16"/>
  <c r="D30" i="16"/>
  <c r="O29" i="16"/>
  <c r="N29" i="16"/>
  <c r="M29" i="16"/>
  <c r="D29" i="16"/>
  <c r="O28" i="16"/>
  <c r="N28" i="16"/>
  <c r="M28" i="16"/>
  <c r="D28" i="16"/>
  <c r="O27" i="16"/>
  <c r="N27" i="16"/>
  <c r="M27" i="16"/>
  <c r="D27" i="16"/>
  <c r="O26" i="16"/>
  <c r="N26" i="16"/>
  <c r="M26" i="16"/>
  <c r="D26" i="16"/>
  <c r="O25" i="16"/>
  <c r="N25" i="16"/>
  <c r="M25" i="16"/>
  <c r="D25" i="16"/>
  <c r="O24" i="16"/>
  <c r="N24" i="16"/>
  <c r="M24" i="16"/>
  <c r="D24" i="16"/>
  <c r="O23" i="16"/>
  <c r="N23" i="16"/>
  <c r="M23" i="16"/>
  <c r="D23" i="16"/>
  <c r="O22" i="16"/>
  <c r="N22" i="16"/>
  <c r="M22" i="16"/>
  <c r="D22" i="16"/>
  <c r="O21" i="16"/>
  <c r="N21" i="16"/>
  <c r="M21" i="16"/>
  <c r="D21" i="16"/>
  <c r="O20" i="16"/>
  <c r="N20" i="16"/>
  <c r="M20" i="16"/>
  <c r="D20" i="16"/>
  <c r="O19" i="16"/>
  <c r="N19" i="16"/>
  <c r="M19" i="16"/>
  <c r="D19" i="16"/>
  <c r="O18" i="16"/>
  <c r="N18" i="16"/>
  <c r="M18" i="16"/>
  <c r="D18" i="16"/>
  <c r="O17" i="16"/>
  <c r="N17" i="16"/>
  <c r="M17" i="16"/>
  <c r="D17" i="16"/>
  <c r="O16" i="16"/>
  <c r="N16" i="16"/>
  <c r="M16" i="16"/>
  <c r="D16" i="16"/>
  <c r="O15" i="16"/>
  <c r="N15" i="16"/>
  <c r="M15" i="16"/>
  <c r="D15" i="16"/>
  <c r="O14" i="16"/>
  <c r="N14" i="16"/>
  <c r="M14" i="16"/>
  <c r="D14" i="16"/>
  <c r="O13" i="16"/>
  <c r="N13" i="16"/>
  <c r="M13" i="16"/>
  <c r="O12" i="16"/>
  <c r="N12" i="16"/>
  <c r="M12" i="16"/>
  <c r="O11" i="16"/>
  <c r="N11" i="16"/>
  <c r="M11" i="16"/>
  <c r="O10" i="16"/>
  <c r="N10" i="16"/>
  <c r="M10" i="16"/>
  <c r="C6" i="16"/>
  <c r="J20" i="11" s="1"/>
  <c r="C5" i="16"/>
  <c r="E15" i="7" s="1"/>
  <c r="C4" i="16"/>
  <c r="D15" i="7" s="1"/>
  <c r="O109" i="15"/>
  <c r="N109" i="15"/>
  <c r="M109" i="15"/>
  <c r="D109" i="15"/>
  <c r="O108" i="15"/>
  <c r="N108" i="15"/>
  <c r="M108" i="15"/>
  <c r="D108" i="15"/>
  <c r="O107" i="15"/>
  <c r="N107" i="15"/>
  <c r="M107" i="15"/>
  <c r="D107" i="15"/>
  <c r="O106" i="15"/>
  <c r="N106" i="15"/>
  <c r="M106" i="15"/>
  <c r="D106" i="15"/>
  <c r="O105" i="15"/>
  <c r="N105" i="15"/>
  <c r="M105" i="15"/>
  <c r="D105" i="15"/>
  <c r="O104" i="15"/>
  <c r="N104" i="15"/>
  <c r="M104" i="15"/>
  <c r="D104" i="15"/>
  <c r="O103" i="15"/>
  <c r="N103" i="15"/>
  <c r="M103" i="15"/>
  <c r="D103" i="15"/>
  <c r="O102" i="15"/>
  <c r="N102" i="15"/>
  <c r="M102" i="15"/>
  <c r="D102" i="15"/>
  <c r="O101" i="15"/>
  <c r="N101" i="15"/>
  <c r="M101" i="15"/>
  <c r="D101" i="15"/>
  <c r="O100" i="15"/>
  <c r="N100" i="15"/>
  <c r="M100" i="15"/>
  <c r="D100" i="15"/>
  <c r="O99" i="15"/>
  <c r="N99" i="15"/>
  <c r="M99" i="15"/>
  <c r="D99" i="15"/>
  <c r="O98" i="15"/>
  <c r="N98" i="15"/>
  <c r="M98" i="15"/>
  <c r="D98" i="15"/>
  <c r="O97" i="15"/>
  <c r="N97" i="15"/>
  <c r="M97" i="15"/>
  <c r="D97" i="15"/>
  <c r="O96" i="15"/>
  <c r="N96" i="15"/>
  <c r="M96" i="15"/>
  <c r="D96" i="15"/>
  <c r="O95" i="15"/>
  <c r="N95" i="15"/>
  <c r="M95" i="15"/>
  <c r="D95" i="15"/>
  <c r="O94" i="15"/>
  <c r="N94" i="15"/>
  <c r="M94" i="15"/>
  <c r="D94" i="15"/>
  <c r="O93" i="15"/>
  <c r="N93" i="15"/>
  <c r="M93" i="15"/>
  <c r="D93" i="15"/>
  <c r="O92" i="15"/>
  <c r="N92" i="15"/>
  <c r="M92" i="15"/>
  <c r="D92" i="15"/>
  <c r="O91" i="15"/>
  <c r="N91" i="15"/>
  <c r="M91" i="15"/>
  <c r="D91" i="15"/>
  <c r="O90" i="15"/>
  <c r="N90" i="15"/>
  <c r="M90" i="15"/>
  <c r="D90" i="15"/>
  <c r="O89" i="15"/>
  <c r="N89" i="15"/>
  <c r="M89" i="15"/>
  <c r="D89" i="15"/>
  <c r="O88" i="15"/>
  <c r="N88" i="15"/>
  <c r="M88" i="15"/>
  <c r="D88" i="15"/>
  <c r="O87" i="15"/>
  <c r="N87" i="15"/>
  <c r="M87" i="15"/>
  <c r="D87" i="15"/>
  <c r="O86" i="15"/>
  <c r="N86" i="15"/>
  <c r="M86" i="15"/>
  <c r="D86" i="15"/>
  <c r="O85" i="15"/>
  <c r="N85" i="15"/>
  <c r="M85" i="15"/>
  <c r="D85" i="15"/>
  <c r="O84" i="15"/>
  <c r="N84" i="15"/>
  <c r="M84" i="15"/>
  <c r="D84" i="15"/>
  <c r="O83" i="15"/>
  <c r="N83" i="15"/>
  <c r="M83" i="15"/>
  <c r="D83" i="15"/>
  <c r="O82" i="15"/>
  <c r="N82" i="15"/>
  <c r="M82" i="15"/>
  <c r="D82" i="15"/>
  <c r="O81" i="15"/>
  <c r="N81" i="15"/>
  <c r="M81" i="15"/>
  <c r="D81" i="15"/>
  <c r="O80" i="15"/>
  <c r="N80" i="15"/>
  <c r="M80" i="15"/>
  <c r="D80" i="15"/>
  <c r="O79" i="15"/>
  <c r="N79" i="15"/>
  <c r="M79" i="15"/>
  <c r="D79" i="15"/>
  <c r="O78" i="15"/>
  <c r="N78" i="15"/>
  <c r="M78" i="15"/>
  <c r="D78" i="15"/>
  <c r="O77" i="15"/>
  <c r="N77" i="15"/>
  <c r="M77" i="15"/>
  <c r="D77" i="15"/>
  <c r="O76" i="15"/>
  <c r="N76" i="15"/>
  <c r="M76" i="15"/>
  <c r="D76" i="15"/>
  <c r="O75" i="15"/>
  <c r="N75" i="15"/>
  <c r="M75" i="15"/>
  <c r="D75" i="15"/>
  <c r="O74" i="15"/>
  <c r="N74" i="15"/>
  <c r="M74" i="15"/>
  <c r="D74" i="15"/>
  <c r="O73" i="15"/>
  <c r="N73" i="15"/>
  <c r="M73" i="15"/>
  <c r="D73" i="15"/>
  <c r="O72" i="15"/>
  <c r="N72" i="15"/>
  <c r="M72" i="15"/>
  <c r="D72" i="15"/>
  <c r="O71" i="15"/>
  <c r="N71" i="15"/>
  <c r="M71" i="15"/>
  <c r="D71" i="15"/>
  <c r="O70" i="15"/>
  <c r="N70" i="15"/>
  <c r="M70" i="15"/>
  <c r="D70" i="15"/>
  <c r="O69" i="15"/>
  <c r="N69" i="15"/>
  <c r="M69" i="15"/>
  <c r="D69" i="15"/>
  <c r="O68" i="15"/>
  <c r="N68" i="15"/>
  <c r="M68" i="15"/>
  <c r="D68" i="15"/>
  <c r="O67" i="15"/>
  <c r="N67" i="15"/>
  <c r="M67" i="15"/>
  <c r="D67" i="15"/>
  <c r="O66" i="15"/>
  <c r="N66" i="15"/>
  <c r="M66" i="15"/>
  <c r="D66" i="15"/>
  <c r="O65" i="15"/>
  <c r="N65" i="15"/>
  <c r="M65" i="15"/>
  <c r="D65" i="15"/>
  <c r="O64" i="15"/>
  <c r="N64" i="15"/>
  <c r="M64" i="15"/>
  <c r="D64" i="15"/>
  <c r="O63" i="15"/>
  <c r="N63" i="15"/>
  <c r="M63" i="15"/>
  <c r="D63" i="15"/>
  <c r="O62" i="15"/>
  <c r="N62" i="15"/>
  <c r="M62" i="15"/>
  <c r="D62" i="15"/>
  <c r="O61" i="15"/>
  <c r="N61" i="15"/>
  <c r="M61" i="15"/>
  <c r="D61" i="15"/>
  <c r="O60" i="15"/>
  <c r="N60" i="15"/>
  <c r="M60" i="15"/>
  <c r="D60" i="15"/>
  <c r="O59" i="15"/>
  <c r="N59" i="15"/>
  <c r="M59" i="15"/>
  <c r="D59" i="15"/>
  <c r="O58" i="15"/>
  <c r="N58" i="15"/>
  <c r="M58" i="15"/>
  <c r="D58" i="15"/>
  <c r="O57" i="15"/>
  <c r="N57" i="15"/>
  <c r="M57" i="15"/>
  <c r="D57" i="15"/>
  <c r="O56" i="15"/>
  <c r="N56" i="15"/>
  <c r="M56" i="15"/>
  <c r="D56" i="15"/>
  <c r="O55" i="15"/>
  <c r="N55" i="15"/>
  <c r="M55" i="15"/>
  <c r="D55" i="15"/>
  <c r="O54" i="15"/>
  <c r="N54" i="15"/>
  <c r="M54" i="15"/>
  <c r="D54" i="15"/>
  <c r="O53" i="15"/>
  <c r="N53" i="15"/>
  <c r="M53" i="15"/>
  <c r="D53" i="15"/>
  <c r="O52" i="15"/>
  <c r="N52" i="15"/>
  <c r="M52" i="15"/>
  <c r="D52" i="15"/>
  <c r="O51" i="15"/>
  <c r="N51" i="15"/>
  <c r="M51" i="15"/>
  <c r="D51" i="15"/>
  <c r="O50" i="15"/>
  <c r="N50" i="15"/>
  <c r="M50" i="15"/>
  <c r="D50" i="15"/>
  <c r="O49" i="15"/>
  <c r="N49" i="15"/>
  <c r="M49" i="15"/>
  <c r="D49" i="15"/>
  <c r="O48" i="15"/>
  <c r="N48" i="15"/>
  <c r="M48" i="15"/>
  <c r="D48" i="15"/>
  <c r="O47" i="15"/>
  <c r="N47" i="15"/>
  <c r="M47" i="15"/>
  <c r="D47" i="15"/>
  <c r="O46" i="15"/>
  <c r="N46" i="15"/>
  <c r="M46" i="15"/>
  <c r="D46" i="15"/>
  <c r="O45" i="15"/>
  <c r="N45" i="15"/>
  <c r="M45" i="15"/>
  <c r="D45" i="15"/>
  <c r="O44" i="15"/>
  <c r="N44" i="15"/>
  <c r="M44" i="15"/>
  <c r="D44" i="15"/>
  <c r="O43" i="15"/>
  <c r="N43" i="15"/>
  <c r="M43" i="15"/>
  <c r="D43" i="15"/>
  <c r="O42" i="15"/>
  <c r="N42" i="15"/>
  <c r="M42" i="15"/>
  <c r="D42" i="15"/>
  <c r="O41" i="15"/>
  <c r="N41" i="15"/>
  <c r="M41" i="15"/>
  <c r="D41" i="15"/>
  <c r="O40" i="15"/>
  <c r="N40" i="15"/>
  <c r="M40" i="15"/>
  <c r="D40" i="15"/>
  <c r="O39" i="15"/>
  <c r="N39" i="15"/>
  <c r="M39" i="15"/>
  <c r="D39" i="15"/>
  <c r="O38" i="15"/>
  <c r="N38" i="15"/>
  <c r="M38" i="15"/>
  <c r="D38" i="15"/>
  <c r="O37" i="15"/>
  <c r="N37" i="15"/>
  <c r="M37" i="15"/>
  <c r="D37" i="15"/>
  <c r="O36" i="15"/>
  <c r="N36" i="15"/>
  <c r="M36" i="15"/>
  <c r="D36" i="15"/>
  <c r="O35" i="15"/>
  <c r="N35" i="15"/>
  <c r="M35" i="15"/>
  <c r="D35" i="15"/>
  <c r="O34" i="15"/>
  <c r="N34" i="15"/>
  <c r="M34" i="15"/>
  <c r="D34" i="15"/>
  <c r="O33" i="15"/>
  <c r="N33" i="15"/>
  <c r="M33" i="15"/>
  <c r="D33" i="15"/>
  <c r="O32" i="15"/>
  <c r="N32" i="15"/>
  <c r="M32" i="15"/>
  <c r="D32" i="15"/>
  <c r="O31" i="15"/>
  <c r="N31" i="15"/>
  <c r="M31" i="15"/>
  <c r="D31" i="15"/>
  <c r="O30" i="15"/>
  <c r="N30" i="15"/>
  <c r="M30" i="15"/>
  <c r="D30" i="15"/>
  <c r="O29" i="15"/>
  <c r="N29" i="15"/>
  <c r="M29" i="15"/>
  <c r="D29" i="15"/>
  <c r="O28" i="15"/>
  <c r="N28" i="15"/>
  <c r="M28" i="15"/>
  <c r="D28" i="15"/>
  <c r="O27" i="15"/>
  <c r="N27" i="15"/>
  <c r="M27" i="15"/>
  <c r="D27" i="15"/>
  <c r="O26" i="15"/>
  <c r="N26" i="15"/>
  <c r="M26" i="15"/>
  <c r="D26" i="15"/>
  <c r="O25" i="15"/>
  <c r="N25" i="15"/>
  <c r="M25" i="15"/>
  <c r="D25" i="15"/>
  <c r="O24" i="15"/>
  <c r="N24" i="15"/>
  <c r="M24" i="15"/>
  <c r="D24" i="15"/>
  <c r="O23" i="15"/>
  <c r="N23" i="15"/>
  <c r="M23" i="15"/>
  <c r="D23" i="15"/>
  <c r="O22" i="15"/>
  <c r="N22" i="15"/>
  <c r="M22" i="15"/>
  <c r="D22" i="15"/>
  <c r="O21" i="15"/>
  <c r="N21" i="15"/>
  <c r="M21" i="15"/>
  <c r="D21" i="15"/>
  <c r="O20" i="15"/>
  <c r="N20" i="15"/>
  <c r="M20" i="15"/>
  <c r="D20" i="15"/>
  <c r="O19" i="15"/>
  <c r="N19" i="15"/>
  <c r="M19" i="15"/>
  <c r="D19" i="15"/>
  <c r="O18" i="15"/>
  <c r="N18" i="15"/>
  <c r="M18" i="15"/>
  <c r="D18" i="15"/>
  <c r="O17" i="15"/>
  <c r="N17" i="15"/>
  <c r="M17" i="15"/>
  <c r="D17" i="15"/>
  <c r="O16" i="15"/>
  <c r="N16" i="15"/>
  <c r="M16" i="15"/>
  <c r="D16" i="15"/>
  <c r="O15" i="15"/>
  <c r="N15" i="15"/>
  <c r="M15" i="15"/>
  <c r="D15" i="15"/>
  <c r="O14" i="15"/>
  <c r="N14" i="15"/>
  <c r="M14" i="15"/>
  <c r="D14" i="15"/>
  <c r="O13" i="15"/>
  <c r="N13" i="15"/>
  <c r="M13" i="15"/>
  <c r="D13" i="15"/>
  <c r="O12" i="15"/>
  <c r="N12" i="15"/>
  <c r="M12" i="15"/>
  <c r="O11" i="15"/>
  <c r="N11" i="15"/>
  <c r="M11" i="15"/>
  <c r="O10" i="15"/>
  <c r="N10" i="15"/>
  <c r="M10" i="15"/>
  <c r="C6" i="15"/>
  <c r="J19" i="11" s="1"/>
  <c r="C5" i="15"/>
  <c r="E14" i="7" s="1"/>
  <c r="C4" i="15"/>
  <c r="D14" i="7" s="1"/>
  <c r="O109" i="14"/>
  <c r="N109" i="14"/>
  <c r="M109" i="14"/>
  <c r="D109" i="14"/>
  <c r="O108" i="14"/>
  <c r="N108" i="14"/>
  <c r="M108" i="14"/>
  <c r="D108" i="14"/>
  <c r="O107" i="14"/>
  <c r="N107" i="14"/>
  <c r="M107" i="14"/>
  <c r="D107" i="14"/>
  <c r="O106" i="14"/>
  <c r="N106" i="14"/>
  <c r="M106" i="14"/>
  <c r="D106" i="14"/>
  <c r="O105" i="14"/>
  <c r="N105" i="14"/>
  <c r="M105" i="14"/>
  <c r="D105" i="14"/>
  <c r="O104" i="14"/>
  <c r="N104" i="14"/>
  <c r="M104" i="14"/>
  <c r="D104" i="14"/>
  <c r="O103" i="14"/>
  <c r="N103" i="14"/>
  <c r="M103" i="14"/>
  <c r="D103" i="14"/>
  <c r="O102" i="14"/>
  <c r="N102" i="14"/>
  <c r="M102" i="14"/>
  <c r="D102" i="14"/>
  <c r="O101" i="14"/>
  <c r="N101" i="14"/>
  <c r="M101" i="14"/>
  <c r="D101" i="14"/>
  <c r="O100" i="14"/>
  <c r="N100" i="14"/>
  <c r="M100" i="14"/>
  <c r="D100" i="14"/>
  <c r="O99" i="14"/>
  <c r="N99" i="14"/>
  <c r="M99" i="14"/>
  <c r="D99" i="14"/>
  <c r="O98" i="14"/>
  <c r="N98" i="14"/>
  <c r="M98" i="14"/>
  <c r="D98" i="14"/>
  <c r="O97" i="14"/>
  <c r="N97" i="14"/>
  <c r="M97" i="14"/>
  <c r="D97" i="14"/>
  <c r="O96" i="14"/>
  <c r="N96" i="14"/>
  <c r="M96" i="14"/>
  <c r="D96" i="14"/>
  <c r="O95" i="14"/>
  <c r="N95" i="14"/>
  <c r="M95" i="14"/>
  <c r="D95" i="14"/>
  <c r="O94" i="14"/>
  <c r="N94" i="14"/>
  <c r="M94" i="14"/>
  <c r="D94" i="14"/>
  <c r="O93" i="14"/>
  <c r="N93" i="14"/>
  <c r="M93" i="14"/>
  <c r="D93" i="14"/>
  <c r="O92" i="14"/>
  <c r="N92" i="14"/>
  <c r="M92" i="14"/>
  <c r="D92" i="14"/>
  <c r="O91" i="14"/>
  <c r="N91" i="14"/>
  <c r="M91" i="14"/>
  <c r="D91" i="14"/>
  <c r="O90" i="14"/>
  <c r="N90" i="14"/>
  <c r="M90" i="14"/>
  <c r="D90" i="14"/>
  <c r="O89" i="14"/>
  <c r="N89" i="14"/>
  <c r="M89" i="14"/>
  <c r="D89" i="14"/>
  <c r="O88" i="14"/>
  <c r="N88" i="14"/>
  <c r="M88" i="14"/>
  <c r="D88" i="14"/>
  <c r="O87" i="14"/>
  <c r="N87" i="14"/>
  <c r="M87" i="14"/>
  <c r="D87" i="14"/>
  <c r="O86" i="14"/>
  <c r="N86" i="14"/>
  <c r="M86" i="14"/>
  <c r="D86" i="14"/>
  <c r="O85" i="14"/>
  <c r="N85" i="14"/>
  <c r="M85" i="14"/>
  <c r="D85" i="14"/>
  <c r="O84" i="14"/>
  <c r="N84" i="14"/>
  <c r="M84" i="14"/>
  <c r="D84" i="14"/>
  <c r="O83" i="14"/>
  <c r="N83" i="14"/>
  <c r="M83" i="14"/>
  <c r="D83" i="14"/>
  <c r="O82" i="14"/>
  <c r="N82" i="14"/>
  <c r="M82" i="14"/>
  <c r="D82" i="14"/>
  <c r="O81" i="14"/>
  <c r="N81" i="14"/>
  <c r="M81" i="14"/>
  <c r="D81" i="14"/>
  <c r="O80" i="14"/>
  <c r="N80" i="14"/>
  <c r="M80" i="14"/>
  <c r="D80" i="14"/>
  <c r="O79" i="14"/>
  <c r="N79" i="14"/>
  <c r="M79" i="14"/>
  <c r="D79" i="14"/>
  <c r="O78" i="14"/>
  <c r="N78" i="14"/>
  <c r="M78" i="14"/>
  <c r="D78" i="14"/>
  <c r="O77" i="14"/>
  <c r="N77" i="14"/>
  <c r="M77" i="14"/>
  <c r="D77" i="14"/>
  <c r="O76" i="14"/>
  <c r="N76" i="14"/>
  <c r="M76" i="14"/>
  <c r="D76" i="14"/>
  <c r="O75" i="14"/>
  <c r="N75" i="14"/>
  <c r="M75" i="14"/>
  <c r="D75" i="14"/>
  <c r="O74" i="14"/>
  <c r="N74" i="14"/>
  <c r="M74" i="14"/>
  <c r="D74" i="14"/>
  <c r="O73" i="14"/>
  <c r="N73" i="14"/>
  <c r="M73" i="14"/>
  <c r="D73" i="14"/>
  <c r="O72" i="14"/>
  <c r="N72" i="14"/>
  <c r="M72" i="14"/>
  <c r="D72" i="14"/>
  <c r="O71" i="14"/>
  <c r="N71" i="14"/>
  <c r="M71" i="14"/>
  <c r="D71" i="14"/>
  <c r="O70" i="14"/>
  <c r="N70" i="14"/>
  <c r="M70" i="14"/>
  <c r="D70" i="14"/>
  <c r="O69" i="14"/>
  <c r="N69" i="14"/>
  <c r="M69" i="14"/>
  <c r="D69" i="14"/>
  <c r="O68" i="14"/>
  <c r="N68" i="14"/>
  <c r="M68" i="14"/>
  <c r="D68" i="14"/>
  <c r="O67" i="14"/>
  <c r="N67" i="14"/>
  <c r="M67" i="14"/>
  <c r="D67" i="14"/>
  <c r="O66" i="14"/>
  <c r="N66" i="14"/>
  <c r="M66" i="14"/>
  <c r="D66" i="14"/>
  <c r="O65" i="14"/>
  <c r="N65" i="14"/>
  <c r="M65" i="14"/>
  <c r="D65" i="14"/>
  <c r="O64" i="14"/>
  <c r="N64" i="14"/>
  <c r="M64" i="14"/>
  <c r="D64" i="14"/>
  <c r="O63" i="14"/>
  <c r="N63" i="14"/>
  <c r="M63" i="14"/>
  <c r="D63" i="14"/>
  <c r="O62" i="14"/>
  <c r="N62" i="14"/>
  <c r="M62" i="14"/>
  <c r="D62" i="14"/>
  <c r="O61" i="14"/>
  <c r="N61" i="14"/>
  <c r="M61" i="14"/>
  <c r="D61" i="14"/>
  <c r="O60" i="14"/>
  <c r="N60" i="14"/>
  <c r="M60" i="14"/>
  <c r="D60" i="14"/>
  <c r="O59" i="14"/>
  <c r="N59" i="14"/>
  <c r="M59" i="14"/>
  <c r="D59" i="14"/>
  <c r="O58" i="14"/>
  <c r="N58" i="14"/>
  <c r="M58" i="14"/>
  <c r="D58" i="14"/>
  <c r="O57" i="14"/>
  <c r="N57" i="14"/>
  <c r="M57" i="14"/>
  <c r="D57" i="14"/>
  <c r="O56" i="14"/>
  <c r="N56" i="14"/>
  <c r="M56" i="14"/>
  <c r="D56" i="14"/>
  <c r="O55" i="14"/>
  <c r="N55" i="14"/>
  <c r="M55" i="14"/>
  <c r="D55" i="14"/>
  <c r="O54" i="14"/>
  <c r="N54" i="14"/>
  <c r="M54" i="14"/>
  <c r="D54" i="14"/>
  <c r="O53" i="14"/>
  <c r="N53" i="14"/>
  <c r="M53" i="14"/>
  <c r="D53" i="14"/>
  <c r="O52" i="14"/>
  <c r="N52" i="14"/>
  <c r="M52" i="14"/>
  <c r="D52" i="14"/>
  <c r="O51" i="14"/>
  <c r="N51" i="14"/>
  <c r="M51" i="14"/>
  <c r="D51" i="14"/>
  <c r="O50" i="14"/>
  <c r="N50" i="14"/>
  <c r="M50" i="14"/>
  <c r="D50" i="14"/>
  <c r="O49" i="14"/>
  <c r="N49" i="14"/>
  <c r="M49" i="14"/>
  <c r="D49" i="14"/>
  <c r="O48" i="14"/>
  <c r="N48" i="14"/>
  <c r="M48" i="14"/>
  <c r="D48" i="14"/>
  <c r="O47" i="14"/>
  <c r="N47" i="14"/>
  <c r="M47" i="14"/>
  <c r="D47" i="14"/>
  <c r="O46" i="14"/>
  <c r="N46" i="14"/>
  <c r="M46" i="14"/>
  <c r="D46" i="14"/>
  <c r="O45" i="14"/>
  <c r="N45" i="14"/>
  <c r="M45" i="14"/>
  <c r="D45" i="14"/>
  <c r="O44" i="14"/>
  <c r="N44" i="14"/>
  <c r="M44" i="14"/>
  <c r="D44" i="14"/>
  <c r="O43" i="14"/>
  <c r="N43" i="14"/>
  <c r="M43" i="14"/>
  <c r="D43" i="14"/>
  <c r="O42" i="14"/>
  <c r="N42" i="14"/>
  <c r="M42" i="14"/>
  <c r="D42" i="14"/>
  <c r="O41" i="14"/>
  <c r="N41" i="14"/>
  <c r="M41" i="14"/>
  <c r="D41" i="14"/>
  <c r="O40" i="14"/>
  <c r="N40" i="14"/>
  <c r="M40" i="14"/>
  <c r="D40" i="14"/>
  <c r="O39" i="14"/>
  <c r="N39" i="14"/>
  <c r="M39" i="14"/>
  <c r="D39" i="14"/>
  <c r="O38" i="14"/>
  <c r="N38" i="14"/>
  <c r="M38" i="14"/>
  <c r="D38" i="14"/>
  <c r="O37" i="14"/>
  <c r="N37" i="14"/>
  <c r="M37" i="14"/>
  <c r="D37" i="14"/>
  <c r="O36" i="14"/>
  <c r="N36" i="14"/>
  <c r="M36" i="14"/>
  <c r="D36" i="14"/>
  <c r="O35" i="14"/>
  <c r="N35" i="14"/>
  <c r="M35" i="14"/>
  <c r="D35" i="14"/>
  <c r="O34" i="14"/>
  <c r="N34" i="14"/>
  <c r="M34" i="14"/>
  <c r="D34" i="14"/>
  <c r="O33" i="14"/>
  <c r="N33" i="14"/>
  <c r="M33" i="14"/>
  <c r="D33" i="14"/>
  <c r="O32" i="14"/>
  <c r="N32" i="14"/>
  <c r="M32" i="14"/>
  <c r="D32" i="14"/>
  <c r="O31" i="14"/>
  <c r="N31" i="14"/>
  <c r="M31" i="14"/>
  <c r="D31" i="14"/>
  <c r="O30" i="14"/>
  <c r="N30" i="14"/>
  <c r="M30" i="14"/>
  <c r="D30" i="14"/>
  <c r="O29" i="14"/>
  <c r="N29" i="14"/>
  <c r="M29" i="14"/>
  <c r="D29" i="14"/>
  <c r="O28" i="14"/>
  <c r="N28" i="14"/>
  <c r="M28" i="14"/>
  <c r="D28" i="14"/>
  <c r="O27" i="14"/>
  <c r="N27" i="14"/>
  <c r="M27" i="14"/>
  <c r="D27" i="14"/>
  <c r="O26" i="14"/>
  <c r="N26" i="14"/>
  <c r="M26" i="14"/>
  <c r="D26" i="14"/>
  <c r="O25" i="14"/>
  <c r="N25" i="14"/>
  <c r="M25" i="14"/>
  <c r="D25" i="14"/>
  <c r="O24" i="14"/>
  <c r="N24" i="14"/>
  <c r="M24" i="14"/>
  <c r="D24" i="14"/>
  <c r="O23" i="14"/>
  <c r="N23" i="14"/>
  <c r="M23" i="14"/>
  <c r="D23" i="14"/>
  <c r="O22" i="14"/>
  <c r="N22" i="14"/>
  <c r="M22" i="14"/>
  <c r="D22" i="14"/>
  <c r="O21" i="14"/>
  <c r="N21" i="14"/>
  <c r="M21" i="14"/>
  <c r="D21" i="14"/>
  <c r="O20" i="14"/>
  <c r="N20" i="14"/>
  <c r="M20" i="14"/>
  <c r="D20" i="14"/>
  <c r="O19" i="14"/>
  <c r="N19" i="14"/>
  <c r="M19" i="14"/>
  <c r="D19" i="14"/>
  <c r="O18" i="14"/>
  <c r="N18" i="14"/>
  <c r="M18" i="14"/>
  <c r="D18" i="14"/>
  <c r="O17" i="14"/>
  <c r="N17" i="14"/>
  <c r="M17" i="14"/>
  <c r="D17" i="14"/>
  <c r="O16" i="14"/>
  <c r="N16" i="14"/>
  <c r="M16" i="14"/>
  <c r="D16" i="14"/>
  <c r="O15" i="14"/>
  <c r="N15" i="14"/>
  <c r="M15" i="14"/>
  <c r="D15" i="14"/>
  <c r="O14" i="14"/>
  <c r="N14" i="14"/>
  <c r="M14" i="14"/>
  <c r="D14" i="14"/>
  <c r="O13" i="14"/>
  <c r="N13" i="14"/>
  <c r="M13" i="14"/>
  <c r="D13" i="14"/>
  <c r="O12" i="14"/>
  <c r="N12" i="14"/>
  <c r="M12" i="14"/>
  <c r="O11" i="14"/>
  <c r="N11" i="14"/>
  <c r="M11" i="14"/>
  <c r="O10" i="14"/>
  <c r="N10" i="14"/>
  <c r="M10" i="14"/>
  <c r="C6" i="14"/>
  <c r="J18" i="11" s="1"/>
  <c r="C5" i="14"/>
  <c r="E13" i="7" s="1"/>
  <c r="C4" i="14"/>
  <c r="D13" i="7" s="1"/>
  <c r="O109" i="13"/>
  <c r="N109" i="13"/>
  <c r="M109" i="13"/>
  <c r="D109" i="13"/>
  <c r="O108" i="13"/>
  <c r="N108" i="13"/>
  <c r="M108" i="13"/>
  <c r="D108" i="13"/>
  <c r="O107" i="13"/>
  <c r="N107" i="13"/>
  <c r="M107" i="13"/>
  <c r="D107" i="13"/>
  <c r="O106" i="13"/>
  <c r="N106" i="13"/>
  <c r="M106" i="13"/>
  <c r="D106" i="13"/>
  <c r="O105" i="13"/>
  <c r="N105" i="13"/>
  <c r="M105" i="13"/>
  <c r="D105" i="13"/>
  <c r="O104" i="13"/>
  <c r="N104" i="13"/>
  <c r="M104" i="13"/>
  <c r="D104" i="13"/>
  <c r="O103" i="13"/>
  <c r="N103" i="13"/>
  <c r="M103" i="13"/>
  <c r="D103" i="13"/>
  <c r="O102" i="13"/>
  <c r="N102" i="13"/>
  <c r="M102" i="13"/>
  <c r="D102" i="13"/>
  <c r="O101" i="13"/>
  <c r="N101" i="13"/>
  <c r="M101" i="13"/>
  <c r="D101" i="13"/>
  <c r="O100" i="13"/>
  <c r="N100" i="13"/>
  <c r="M100" i="13"/>
  <c r="D100" i="13"/>
  <c r="O99" i="13"/>
  <c r="N99" i="13"/>
  <c r="M99" i="13"/>
  <c r="D99" i="13"/>
  <c r="O98" i="13"/>
  <c r="N98" i="13"/>
  <c r="M98" i="13"/>
  <c r="D98" i="13"/>
  <c r="O97" i="13"/>
  <c r="N97" i="13"/>
  <c r="M97" i="13"/>
  <c r="D97" i="13"/>
  <c r="O96" i="13"/>
  <c r="N96" i="13"/>
  <c r="M96" i="13"/>
  <c r="D96" i="13"/>
  <c r="O95" i="13"/>
  <c r="N95" i="13"/>
  <c r="M95" i="13"/>
  <c r="D95" i="13"/>
  <c r="O94" i="13"/>
  <c r="N94" i="13"/>
  <c r="M94" i="13"/>
  <c r="D94" i="13"/>
  <c r="O93" i="13"/>
  <c r="N93" i="13"/>
  <c r="M93" i="13"/>
  <c r="D93" i="13"/>
  <c r="O92" i="13"/>
  <c r="N92" i="13"/>
  <c r="M92" i="13"/>
  <c r="D92" i="13"/>
  <c r="O91" i="13"/>
  <c r="N91" i="13"/>
  <c r="M91" i="13"/>
  <c r="D91" i="13"/>
  <c r="O90" i="13"/>
  <c r="N90" i="13"/>
  <c r="M90" i="13"/>
  <c r="D90" i="13"/>
  <c r="O89" i="13"/>
  <c r="N89" i="13"/>
  <c r="M89" i="13"/>
  <c r="D89" i="13"/>
  <c r="O88" i="13"/>
  <c r="N88" i="13"/>
  <c r="M88" i="13"/>
  <c r="D88" i="13"/>
  <c r="O87" i="13"/>
  <c r="N87" i="13"/>
  <c r="M87" i="13"/>
  <c r="D87" i="13"/>
  <c r="O86" i="13"/>
  <c r="N86" i="13"/>
  <c r="M86" i="13"/>
  <c r="D86" i="13"/>
  <c r="O85" i="13"/>
  <c r="N85" i="13"/>
  <c r="M85" i="13"/>
  <c r="D85" i="13"/>
  <c r="O84" i="13"/>
  <c r="N84" i="13"/>
  <c r="M84" i="13"/>
  <c r="D84" i="13"/>
  <c r="O83" i="13"/>
  <c r="N83" i="13"/>
  <c r="M83" i="13"/>
  <c r="D83" i="13"/>
  <c r="O82" i="13"/>
  <c r="N82" i="13"/>
  <c r="M82" i="13"/>
  <c r="D82" i="13"/>
  <c r="O81" i="13"/>
  <c r="N81" i="13"/>
  <c r="M81" i="13"/>
  <c r="D81" i="13"/>
  <c r="O80" i="13"/>
  <c r="N80" i="13"/>
  <c r="M80" i="13"/>
  <c r="D80" i="13"/>
  <c r="O79" i="13"/>
  <c r="N79" i="13"/>
  <c r="M79" i="13"/>
  <c r="D79" i="13"/>
  <c r="O78" i="13"/>
  <c r="N78" i="13"/>
  <c r="M78" i="13"/>
  <c r="D78" i="13"/>
  <c r="O77" i="13"/>
  <c r="N77" i="13"/>
  <c r="M77" i="13"/>
  <c r="D77" i="13"/>
  <c r="O76" i="13"/>
  <c r="N76" i="13"/>
  <c r="M76" i="13"/>
  <c r="D76" i="13"/>
  <c r="O75" i="13"/>
  <c r="N75" i="13"/>
  <c r="M75" i="13"/>
  <c r="D75" i="13"/>
  <c r="O74" i="13"/>
  <c r="N74" i="13"/>
  <c r="M74" i="13"/>
  <c r="D74" i="13"/>
  <c r="O73" i="13"/>
  <c r="N73" i="13"/>
  <c r="M73" i="13"/>
  <c r="D73" i="13"/>
  <c r="O72" i="13"/>
  <c r="N72" i="13"/>
  <c r="M72" i="13"/>
  <c r="D72" i="13"/>
  <c r="O71" i="13"/>
  <c r="N71" i="13"/>
  <c r="M71" i="13"/>
  <c r="D71" i="13"/>
  <c r="O70" i="13"/>
  <c r="N70" i="13"/>
  <c r="M70" i="13"/>
  <c r="D70" i="13"/>
  <c r="O69" i="13"/>
  <c r="N69" i="13"/>
  <c r="M69" i="13"/>
  <c r="D69" i="13"/>
  <c r="O68" i="13"/>
  <c r="N68" i="13"/>
  <c r="M68" i="13"/>
  <c r="D68" i="13"/>
  <c r="O67" i="13"/>
  <c r="N67" i="13"/>
  <c r="M67" i="13"/>
  <c r="D67" i="13"/>
  <c r="O66" i="13"/>
  <c r="N66" i="13"/>
  <c r="M66" i="13"/>
  <c r="D66" i="13"/>
  <c r="O65" i="13"/>
  <c r="N65" i="13"/>
  <c r="M65" i="13"/>
  <c r="D65" i="13"/>
  <c r="O64" i="13"/>
  <c r="N64" i="13"/>
  <c r="M64" i="13"/>
  <c r="D64" i="13"/>
  <c r="O63" i="13"/>
  <c r="N63" i="13"/>
  <c r="M63" i="13"/>
  <c r="D63" i="13"/>
  <c r="O62" i="13"/>
  <c r="N62" i="13"/>
  <c r="M62" i="13"/>
  <c r="D62" i="13"/>
  <c r="O61" i="13"/>
  <c r="N61" i="13"/>
  <c r="M61" i="13"/>
  <c r="D61" i="13"/>
  <c r="O60" i="13"/>
  <c r="N60" i="13"/>
  <c r="M60" i="13"/>
  <c r="D60" i="13"/>
  <c r="O59" i="13"/>
  <c r="N59" i="13"/>
  <c r="M59" i="13"/>
  <c r="D59" i="13"/>
  <c r="O58" i="13"/>
  <c r="N58" i="13"/>
  <c r="M58" i="13"/>
  <c r="D58" i="13"/>
  <c r="O57" i="13"/>
  <c r="N57" i="13"/>
  <c r="M57" i="13"/>
  <c r="D57" i="13"/>
  <c r="O56" i="13"/>
  <c r="N56" i="13"/>
  <c r="M56" i="13"/>
  <c r="D56" i="13"/>
  <c r="O55" i="13"/>
  <c r="N55" i="13"/>
  <c r="M55" i="13"/>
  <c r="D55" i="13"/>
  <c r="O54" i="13"/>
  <c r="N54" i="13"/>
  <c r="M54" i="13"/>
  <c r="D54" i="13"/>
  <c r="O53" i="13"/>
  <c r="N53" i="13"/>
  <c r="M53" i="13"/>
  <c r="D53" i="13"/>
  <c r="O52" i="13"/>
  <c r="N52" i="13"/>
  <c r="M52" i="13"/>
  <c r="D52" i="13"/>
  <c r="O51" i="13"/>
  <c r="N51" i="13"/>
  <c r="M51" i="13"/>
  <c r="D51" i="13"/>
  <c r="O50" i="13"/>
  <c r="N50" i="13"/>
  <c r="M50" i="13"/>
  <c r="D50" i="13"/>
  <c r="O49" i="13"/>
  <c r="N49" i="13"/>
  <c r="M49" i="13"/>
  <c r="D49" i="13"/>
  <c r="O48" i="13"/>
  <c r="N48" i="13"/>
  <c r="M48" i="13"/>
  <c r="D48" i="13"/>
  <c r="O47" i="13"/>
  <c r="N47" i="13"/>
  <c r="M47" i="13"/>
  <c r="D47" i="13"/>
  <c r="O46" i="13"/>
  <c r="N46" i="13"/>
  <c r="M46" i="13"/>
  <c r="D46" i="13"/>
  <c r="O45" i="13"/>
  <c r="N45" i="13"/>
  <c r="M45" i="13"/>
  <c r="D45" i="13"/>
  <c r="O44" i="13"/>
  <c r="N44" i="13"/>
  <c r="M44" i="13"/>
  <c r="D44" i="13"/>
  <c r="O43" i="13"/>
  <c r="N43" i="13"/>
  <c r="M43" i="13"/>
  <c r="D43" i="13"/>
  <c r="O42" i="13"/>
  <c r="N42" i="13"/>
  <c r="M42" i="13"/>
  <c r="D42" i="13"/>
  <c r="O41" i="13"/>
  <c r="N41" i="13"/>
  <c r="M41" i="13"/>
  <c r="D41" i="13"/>
  <c r="O40" i="13"/>
  <c r="N40" i="13"/>
  <c r="M40" i="13"/>
  <c r="D40" i="13"/>
  <c r="O39" i="13"/>
  <c r="N39" i="13"/>
  <c r="M39" i="13"/>
  <c r="D39" i="13"/>
  <c r="O38" i="13"/>
  <c r="N38" i="13"/>
  <c r="M38" i="13"/>
  <c r="D38" i="13"/>
  <c r="O37" i="13"/>
  <c r="N37" i="13"/>
  <c r="M37" i="13"/>
  <c r="D37" i="13"/>
  <c r="O36" i="13"/>
  <c r="N36" i="13"/>
  <c r="M36" i="13"/>
  <c r="D36" i="13"/>
  <c r="O35" i="13"/>
  <c r="N35" i="13"/>
  <c r="M35" i="13"/>
  <c r="D35" i="13"/>
  <c r="O34" i="13"/>
  <c r="N34" i="13"/>
  <c r="M34" i="13"/>
  <c r="D34" i="13"/>
  <c r="O33" i="13"/>
  <c r="N33" i="13"/>
  <c r="M33" i="13"/>
  <c r="D33" i="13"/>
  <c r="O32" i="13"/>
  <c r="N32" i="13"/>
  <c r="M32" i="13"/>
  <c r="D32" i="13"/>
  <c r="O31" i="13"/>
  <c r="N31" i="13"/>
  <c r="M31" i="13"/>
  <c r="D31" i="13"/>
  <c r="O30" i="13"/>
  <c r="N30" i="13"/>
  <c r="M30" i="13"/>
  <c r="D30" i="13"/>
  <c r="O29" i="13"/>
  <c r="N29" i="13"/>
  <c r="M29" i="13"/>
  <c r="D29" i="13"/>
  <c r="O28" i="13"/>
  <c r="N28" i="13"/>
  <c r="M28" i="13"/>
  <c r="D28" i="13"/>
  <c r="O27" i="13"/>
  <c r="N27" i="13"/>
  <c r="M27" i="13"/>
  <c r="D27" i="13"/>
  <c r="O26" i="13"/>
  <c r="N26" i="13"/>
  <c r="M26" i="13"/>
  <c r="D26" i="13"/>
  <c r="O25" i="13"/>
  <c r="N25" i="13"/>
  <c r="M25" i="13"/>
  <c r="D25" i="13"/>
  <c r="O24" i="13"/>
  <c r="N24" i="13"/>
  <c r="M24" i="13"/>
  <c r="D24" i="13"/>
  <c r="O23" i="13"/>
  <c r="N23" i="13"/>
  <c r="M23" i="13"/>
  <c r="D23" i="13"/>
  <c r="O22" i="13"/>
  <c r="N22" i="13"/>
  <c r="M22" i="13"/>
  <c r="D22" i="13"/>
  <c r="O21" i="13"/>
  <c r="N21" i="13"/>
  <c r="M21" i="13"/>
  <c r="D21" i="13"/>
  <c r="O20" i="13"/>
  <c r="N20" i="13"/>
  <c r="M20" i="13"/>
  <c r="D20" i="13"/>
  <c r="O19" i="13"/>
  <c r="N19" i="13"/>
  <c r="M19" i="13"/>
  <c r="D19" i="13"/>
  <c r="O18" i="13"/>
  <c r="N18" i="13"/>
  <c r="M18" i="13"/>
  <c r="D18" i="13"/>
  <c r="O17" i="13"/>
  <c r="N17" i="13"/>
  <c r="M17" i="13"/>
  <c r="D17" i="13"/>
  <c r="O16" i="13"/>
  <c r="N16" i="13"/>
  <c r="M16" i="13"/>
  <c r="D16" i="13"/>
  <c r="O15" i="13"/>
  <c r="N15" i="13"/>
  <c r="M15" i="13"/>
  <c r="D15" i="13"/>
  <c r="O14" i="13"/>
  <c r="N14" i="13"/>
  <c r="M14" i="13"/>
  <c r="D14" i="13"/>
  <c r="O13" i="13"/>
  <c r="N13" i="13"/>
  <c r="M13" i="13"/>
  <c r="D13" i="13"/>
  <c r="O12" i="13"/>
  <c r="N12" i="13"/>
  <c r="M12" i="13"/>
  <c r="O11" i="13"/>
  <c r="N11" i="13"/>
  <c r="M11" i="13"/>
  <c r="O10" i="13"/>
  <c r="N10" i="13"/>
  <c r="M10" i="13"/>
  <c r="C6" i="13"/>
  <c r="J17" i="11" s="1"/>
  <c r="C5" i="13"/>
  <c r="E12" i="7" s="1"/>
  <c r="C4" i="13"/>
  <c r="D12" i="7" s="1"/>
  <c r="O109" i="12"/>
  <c r="N109" i="12"/>
  <c r="M109" i="12"/>
  <c r="D109" i="12"/>
  <c r="O108" i="12"/>
  <c r="N108" i="12"/>
  <c r="M108" i="12"/>
  <c r="D108" i="12"/>
  <c r="O107" i="12"/>
  <c r="N107" i="12"/>
  <c r="M107" i="12"/>
  <c r="D107" i="12"/>
  <c r="O106" i="12"/>
  <c r="N106" i="12"/>
  <c r="M106" i="12"/>
  <c r="D106" i="12"/>
  <c r="O105" i="12"/>
  <c r="N105" i="12"/>
  <c r="M105" i="12"/>
  <c r="D105" i="12"/>
  <c r="O104" i="12"/>
  <c r="N104" i="12"/>
  <c r="M104" i="12"/>
  <c r="D104" i="12"/>
  <c r="O103" i="12"/>
  <c r="N103" i="12"/>
  <c r="M103" i="12"/>
  <c r="D103" i="12"/>
  <c r="O102" i="12"/>
  <c r="N102" i="12"/>
  <c r="M102" i="12"/>
  <c r="D102" i="12"/>
  <c r="O101" i="12"/>
  <c r="N101" i="12"/>
  <c r="M101" i="12"/>
  <c r="D101" i="12"/>
  <c r="O100" i="12"/>
  <c r="N100" i="12"/>
  <c r="M100" i="12"/>
  <c r="D100" i="12"/>
  <c r="O99" i="12"/>
  <c r="N99" i="12"/>
  <c r="M99" i="12"/>
  <c r="D99" i="12"/>
  <c r="O98" i="12"/>
  <c r="N98" i="12"/>
  <c r="M98" i="12"/>
  <c r="D98" i="12"/>
  <c r="O97" i="12"/>
  <c r="N97" i="12"/>
  <c r="M97" i="12"/>
  <c r="D97" i="12"/>
  <c r="O96" i="12"/>
  <c r="N96" i="12"/>
  <c r="M96" i="12"/>
  <c r="D96" i="12"/>
  <c r="O95" i="12"/>
  <c r="N95" i="12"/>
  <c r="M95" i="12"/>
  <c r="D95" i="12"/>
  <c r="O94" i="12"/>
  <c r="N94" i="12"/>
  <c r="M94" i="12"/>
  <c r="D94" i="12"/>
  <c r="O93" i="12"/>
  <c r="N93" i="12"/>
  <c r="M93" i="12"/>
  <c r="D93" i="12"/>
  <c r="O92" i="12"/>
  <c r="N92" i="12"/>
  <c r="M92" i="12"/>
  <c r="D92" i="12"/>
  <c r="O91" i="12"/>
  <c r="N91" i="12"/>
  <c r="M91" i="12"/>
  <c r="D91" i="12"/>
  <c r="O90" i="12"/>
  <c r="N90" i="12"/>
  <c r="M90" i="12"/>
  <c r="D90" i="12"/>
  <c r="O89" i="12"/>
  <c r="N89" i="12"/>
  <c r="M89" i="12"/>
  <c r="D89" i="12"/>
  <c r="O88" i="12"/>
  <c r="N88" i="12"/>
  <c r="M88" i="12"/>
  <c r="D88" i="12"/>
  <c r="O87" i="12"/>
  <c r="N87" i="12"/>
  <c r="M87" i="12"/>
  <c r="D87" i="12"/>
  <c r="O86" i="12"/>
  <c r="N86" i="12"/>
  <c r="M86" i="12"/>
  <c r="D86" i="12"/>
  <c r="O85" i="12"/>
  <c r="N85" i="12"/>
  <c r="M85" i="12"/>
  <c r="D85" i="12"/>
  <c r="O84" i="12"/>
  <c r="N84" i="12"/>
  <c r="M84" i="12"/>
  <c r="D84" i="12"/>
  <c r="O83" i="12"/>
  <c r="N83" i="12"/>
  <c r="M83" i="12"/>
  <c r="D83" i="12"/>
  <c r="O82" i="12"/>
  <c r="N82" i="12"/>
  <c r="M82" i="12"/>
  <c r="D82" i="12"/>
  <c r="O81" i="12"/>
  <c r="N81" i="12"/>
  <c r="M81" i="12"/>
  <c r="D81" i="12"/>
  <c r="O80" i="12"/>
  <c r="N80" i="12"/>
  <c r="M80" i="12"/>
  <c r="D80" i="12"/>
  <c r="O79" i="12"/>
  <c r="N79" i="12"/>
  <c r="M79" i="12"/>
  <c r="D79" i="12"/>
  <c r="O78" i="12"/>
  <c r="N78" i="12"/>
  <c r="M78" i="12"/>
  <c r="D78" i="12"/>
  <c r="O77" i="12"/>
  <c r="N77" i="12"/>
  <c r="M77" i="12"/>
  <c r="D77" i="12"/>
  <c r="O76" i="12"/>
  <c r="N76" i="12"/>
  <c r="M76" i="12"/>
  <c r="D76" i="12"/>
  <c r="O75" i="12"/>
  <c r="N75" i="12"/>
  <c r="M75" i="12"/>
  <c r="D75" i="12"/>
  <c r="O74" i="12"/>
  <c r="N74" i="12"/>
  <c r="M74" i="12"/>
  <c r="D74" i="12"/>
  <c r="O73" i="12"/>
  <c r="N73" i="12"/>
  <c r="M73" i="12"/>
  <c r="D73" i="12"/>
  <c r="O72" i="12"/>
  <c r="N72" i="12"/>
  <c r="M72" i="12"/>
  <c r="D72" i="12"/>
  <c r="O71" i="12"/>
  <c r="N71" i="12"/>
  <c r="M71" i="12"/>
  <c r="D71" i="12"/>
  <c r="O70" i="12"/>
  <c r="N70" i="12"/>
  <c r="M70" i="12"/>
  <c r="D70" i="12"/>
  <c r="O69" i="12"/>
  <c r="N69" i="12"/>
  <c r="M69" i="12"/>
  <c r="D69" i="12"/>
  <c r="O68" i="12"/>
  <c r="N68" i="12"/>
  <c r="M68" i="12"/>
  <c r="D68" i="12"/>
  <c r="O67" i="12"/>
  <c r="N67" i="12"/>
  <c r="M67" i="12"/>
  <c r="D67" i="12"/>
  <c r="O66" i="12"/>
  <c r="N66" i="12"/>
  <c r="M66" i="12"/>
  <c r="D66" i="12"/>
  <c r="O65" i="12"/>
  <c r="N65" i="12"/>
  <c r="M65" i="12"/>
  <c r="D65" i="12"/>
  <c r="O64" i="12"/>
  <c r="N64" i="12"/>
  <c r="M64" i="12"/>
  <c r="D64" i="12"/>
  <c r="O63" i="12"/>
  <c r="N63" i="12"/>
  <c r="M63" i="12"/>
  <c r="D63" i="12"/>
  <c r="O62" i="12"/>
  <c r="N62" i="12"/>
  <c r="M62" i="12"/>
  <c r="D62" i="12"/>
  <c r="O61" i="12"/>
  <c r="N61" i="12"/>
  <c r="M61" i="12"/>
  <c r="D61" i="12"/>
  <c r="O60" i="12"/>
  <c r="N60" i="12"/>
  <c r="M60" i="12"/>
  <c r="D60" i="12"/>
  <c r="O59" i="12"/>
  <c r="N59" i="12"/>
  <c r="M59" i="12"/>
  <c r="D59" i="12"/>
  <c r="O58" i="12"/>
  <c r="N58" i="12"/>
  <c r="M58" i="12"/>
  <c r="D58" i="12"/>
  <c r="O57" i="12"/>
  <c r="N57" i="12"/>
  <c r="M57" i="12"/>
  <c r="D57" i="12"/>
  <c r="O56" i="12"/>
  <c r="N56" i="12"/>
  <c r="M56" i="12"/>
  <c r="D56" i="12"/>
  <c r="O55" i="12"/>
  <c r="N55" i="12"/>
  <c r="M55" i="12"/>
  <c r="D55" i="12"/>
  <c r="O54" i="12"/>
  <c r="N54" i="12"/>
  <c r="M54" i="12"/>
  <c r="D54" i="12"/>
  <c r="O53" i="12"/>
  <c r="N53" i="12"/>
  <c r="M53" i="12"/>
  <c r="D53" i="12"/>
  <c r="O52" i="12"/>
  <c r="N52" i="12"/>
  <c r="M52" i="12"/>
  <c r="D52" i="12"/>
  <c r="O51" i="12"/>
  <c r="N51" i="12"/>
  <c r="M51" i="12"/>
  <c r="D51" i="12"/>
  <c r="O50" i="12"/>
  <c r="N50" i="12"/>
  <c r="M50" i="12"/>
  <c r="D50" i="12"/>
  <c r="O49" i="12"/>
  <c r="N49" i="12"/>
  <c r="M49" i="12"/>
  <c r="D49" i="12"/>
  <c r="O48" i="12"/>
  <c r="N48" i="12"/>
  <c r="M48" i="12"/>
  <c r="D48" i="12"/>
  <c r="O47" i="12"/>
  <c r="N47" i="12"/>
  <c r="M47" i="12"/>
  <c r="D47" i="12"/>
  <c r="O46" i="12"/>
  <c r="N46" i="12"/>
  <c r="M46" i="12"/>
  <c r="D46" i="12"/>
  <c r="O45" i="12"/>
  <c r="N45" i="12"/>
  <c r="M45" i="12"/>
  <c r="D45" i="12"/>
  <c r="O44" i="12"/>
  <c r="N44" i="12"/>
  <c r="M44" i="12"/>
  <c r="D44" i="12"/>
  <c r="O43" i="12"/>
  <c r="N43" i="12"/>
  <c r="M43" i="12"/>
  <c r="D43" i="12"/>
  <c r="O42" i="12"/>
  <c r="N42" i="12"/>
  <c r="M42" i="12"/>
  <c r="D42" i="12"/>
  <c r="O41" i="12"/>
  <c r="N41" i="12"/>
  <c r="M41" i="12"/>
  <c r="D41" i="12"/>
  <c r="O40" i="12"/>
  <c r="N40" i="12"/>
  <c r="M40" i="12"/>
  <c r="D40" i="12"/>
  <c r="O39" i="12"/>
  <c r="N39" i="12"/>
  <c r="M39" i="12"/>
  <c r="D39" i="12"/>
  <c r="O38" i="12"/>
  <c r="N38" i="12"/>
  <c r="M38" i="12"/>
  <c r="D38" i="12"/>
  <c r="O37" i="12"/>
  <c r="N37" i="12"/>
  <c r="M37" i="12"/>
  <c r="D37" i="12"/>
  <c r="O36" i="12"/>
  <c r="N36" i="12"/>
  <c r="M36" i="12"/>
  <c r="D36" i="12"/>
  <c r="O35" i="12"/>
  <c r="N35" i="12"/>
  <c r="M35" i="12"/>
  <c r="D35" i="12"/>
  <c r="O34" i="12"/>
  <c r="N34" i="12"/>
  <c r="M34" i="12"/>
  <c r="D34" i="12"/>
  <c r="O33" i="12"/>
  <c r="N33" i="12"/>
  <c r="M33" i="12"/>
  <c r="D33" i="12"/>
  <c r="O32" i="12"/>
  <c r="N32" i="12"/>
  <c r="M32" i="12"/>
  <c r="D32" i="12"/>
  <c r="O31" i="12"/>
  <c r="N31" i="12"/>
  <c r="M31" i="12"/>
  <c r="D31" i="12"/>
  <c r="O30" i="12"/>
  <c r="N30" i="12"/>
  <c r="M30" i="12"/>
  <c r="D30" i="12"/>
  <c r="O29" i="12"/>
  <c r="N29" i="12"/>
  <c r="M29" i="12"/>
  <c r="D29" i="12"/>
  <c r="O28" i="12"/>
  <c r="N28" i="12"/>
  <c r="M28" i="12"/>
  <c r="D28" i="12"/>
  <c r="O27" i="12"/>
  <c r="N27" i="12"/>
  <c r="M27" i="12"/>
  <c r="D27" i="12"/>
  <c r="O26" i="12"/>
  <c r="N26" i="12"/>
  <c r="M26" i="12"/>
  <c r="D26" i="12"/>
  <c r="O25" i="12"/>
  <c r="N25" i="12"/>
  <c r="M25" i="12"/>
  <c r="D25" i="12"/>
  <c r="O24" i="12"/>
  <c r="N24" i="12"/>
  <c r="M24" i="12"/>
  <c r="D24" i="12"/>
  <c r="O23" i="12"/>
  <c r="N23" i="12"/>
  <c r="M23" i="12"/>
  <c r="D23" i="12"/>
  <c r="O22" i="12"/>
  <c r="N22" i="12"/>
  <c r="M22" i="12"/>
  <c r="D22" i="12"/>
  <c r="O21" i="12"/>
  <c r="N21" i="12"/>
  <c r="M21" i="12"/>
  <c r="D21" i="12"/>
  <c r="O20" i="12"/>
  <c r="N20" i="12"/>
  <c r="M20" i="12"/>
  <c r="D20" i="12"/>
  <c r="O19" i="12"/>
  <c r="N19" i="12"/>
  <c r="M19" i="12"/>
  <c r="D19" i="12"/>
  <c r="O18" i="12"/>
  <c r="N18" i="12"/>
  <c r="M18" i="12"/>
  <c r="D18" i="12"/>
  <c r="O17" i="12"/>
  <c r="N17" i="12"/>
  <c r="M17" i="12"/>
  <c r="D17" i="12"/>
  <c r="O16" i="12"/>
  <c r="N16" i="12"/>
  <c r="M16" i="12"/>
  <c r="D16" i="12"/>
  <c r="O15" i="12"/>
  <c r="N15" i="12"/>
  <c r="M15" i="12"/>
  <c r="D15" i="12"/>
  <c r="O14" i="12"/>
  <c r="N14" i="12"/>
  <c r="M14" i="12"/>
  <c r="D14" i="12"/>
  <c r="O13" i="12"/>
  <c r="N13" i="12"/>
  <c r="M13" i="12"/>
  <c r="D13" i="12"/>
  <c r="O12" i="12"/>
  <c r="N12" i="12"/>
  <c r="M12" i="12"/>
  <c r="O11" i="12"/>
  <c r="N11" i="12"/>
  <c r="M11" i="12"/>
  <c r="O10" i="12"/>
  <c r="N10" i="12"/>
  <c r="M10" i="12"/>
  <c r="C6" i="12"/>
  <c r="J16" i="11" s="1"/>
  <c r="C5" i="12"/>
  <c r="E11" i="7" s="1"/>
  <c r="C4" i="12"/>
  <c r="D11" i="7" s="1"/>
  <c r="P26" i="17" l="1"/>
  <c r="Q26" i="17" s="1"/>
  <c r="P50" i="17"/>
  <c r="Q50" i="17" s="1"/>
  <c r="P51" i="17"/>
  <c r="R51" i="17" s="1"/>
  <c r="P52" i="17"/>
  <c r="Q52" i="17" s="1"/>
  <c r="P58" i="17"/>
  <c r="R58" i="17" s="1"/>
  <c r="P70" i="17"/>
  <c r="Q70" i="17" s="1"/>
  <c r="P102" i="17"/>
  <c r="Q102" i="17" s="1"/>
  <c r="P33" i="16"/>
  <c r="Q33" i="16" s="1"/>
  <c r="P41" i="16"/>
  <c r="Q41" i="16" s="1"/>
  <c r="P49" i="16"/>
  <c r="Q49" i="16" s="1"/>
  <c r="P57" i="16"/>
  <c r="R57" i="16" s="1"/>
  <c r="P65" i="16"/>
  <c r="S65" i="16" s="1"/>
  <c r="P73" i="16"/>
  <c r="S73" i="16" s="1"/>
  <c r="P81" i="16"/>
  <c r="R81" i="16" s="1"/>
  <c r="P89" i="16"/>
  <c r="S89" i="16" s="1"/>
  <c r="P97" i="16"/>
  <c r="R97" i="16" s="1"/>
  <c r="P10" i="13"/>
  <c r="R10" i="13" s="1"/>
  <c r="P30" i="12"/>
  <c r="Q30" i="12" s="1"/>
  <c r="P32" i="12"/>
  <c r="R32" i="12" s="1"/>
  <c r="P34" i="12"/>
  <c r="S34" i="12" s="1"/>
  <c r="P46" i="12"/>
  <c r="S46" i="12" s="1"/>
  <c r="P48" i="12"/>
  <c r="Q48" i="12" s="1"/>
  <c r="P50" i="12"/>
  <c r="Q50" i="12" s="1"/>
  <c r="P62" i="12"/>
  <c r="S62" i="12" s="1"/>
  <c r="P64" i="12"/>
  <c r="S64" i="12" s="1"/>
  <c r="P66" i="12"/>
  <c r="S66" i="12" s="1"/>
  <c r="P78" i="12"/>
  <c r="S78" i="12" s="1"/>
  <c r="P80" i="12"/>
  <c r="S80" i="12" s="1"/>
  <c r="P82" i="12"/>
  <c r="S82" i="12" s="1"/>
  <c r="P94" i="12"/>
  <c r="Q94" i="12" s="1"/>
  <c r="P96" i="12"/>
  <c r="R96" i="12" s="1"/>
  <c r="P98" i="12"/>
  <c r="S98" i="12" s="1"/>
  <c r="P16" i="13"/>
  <c r="Q16" i="13" s="1"/>
  <c r="P20" i="13"/>
  <c r="Q20" i="13" s="1"/>
  <c r="P24" i="13"/>
  <c r="R24" i="13" s="1"/>
  <c r="P38" i="13"/>
  <c r="Q38" i="13" s="1"/>
  <c r="P41" i="13"/>
  <c r="Q41" i="13" s="1"/>
  <c r="P54" i="13"/>
  <c r="R54" i="13" s="1"/>
  <c r="P60" i="13"/>
  <c r="S60" i="13" s="1"/>
  <c r="P61" i="13"/>
  <c r="R61" i="13" s="1"/>
  <c r="P70" i="13"/>
  <c r="P86" i="13"/>
  <c r="Q86" i="13" s="1"/>
  <c r="P89" i="13"/>
  <c r="S89" i="13" s="1"/>
  <c r="P92" i="13"/>
  <c r="S92" i="13" s="1"/>
  <c r="P93" i="13"/>
  <c r="S93" i="13" s="1"/>
  <c r="P108" i="13"/>
  <c r="S108" i="13" s="1"/>
  <c r="P12" i="14"/>
  <c r="Q12" i="14" s="1"/>
  <c r="P14" i="14"/>
  <c r="Q14" i="14" s="1"/>
  <c r="P19" i="14"/>
  <c r="P20" i="14"/>
  <c r="S20" i="14" s="1"/>
  <c r="P43" i="14"/>
  <c r="R43" i="14" s="1"/>
  <c r="P47" i="14"/>
  <c r="S47" i="14" s="1"/>
  <c r="P51" i="14"/>
  <c r="P67" i="14"/>
  <c r="R67" i="14" s="1"/>
  <c r="P83" i="14"/>
  <c r="S83" i="14" s="1"/>
  <c r="P99" i="14"/>
  <c r="S99" i="14" s="1"/>
  <c r="P29" i="15"/>
  <c r="P35" i="15"/>
  <c r="S35" i="15" s="1"/>
  <c r="P40" i="15"/>
  <c r="Q40" i="15" s="1"/>
  <c r="P45" i="15"/>
  <c r="S45" i="15" s="1"/>
  <c r="P51" i="15"/>
  <c r="S51" i="15" s="1"/>
  <c r="P56" i="15"/>
  <c r="S56" i="15" s="1"/>
  <c r="P61" i="15"/>
  <c r="R61" i="15" s="1"/>
  <c r="P67" i="15"/>
  <c r="S67" i="15" s="1"/>
  <c r="P72" i="15"/>
  <c r="P77" i="15"/>
  <c r="S77" i="15" s="1"/>
  <c r="P84" i="15"/>
  <c r="Q84" i="15" s="1"/>
  <c r="P92" i="15"/>
  <c r="Q92" i="15" s="1"/>
  <c r="P100" i="15"/>
  <c r="P108" i="15"/>
  <c r="S108" i="15" s="1"/>
  <c r="P32" i="18"/>
  <c r="Q32" i="18" s="1"/>
  <c r="P34" i="18"/>
  <c r="S34" i="18" s="1"/>
  <c r="P35" i="18"/>
  <c r="P30" i="19"/>
  <c r="Q30" i="19" s="1"/>
  <c r="P31" i="19"/>
  <c r="S31" i="19" s="1"/>
  <c r="P35" i="19"/>
  <c r="S35" i="19" s="1"/>
  <c r="P46" i="19"/>
  <c r="P47" i="19"/>
  <c r="R47" i="19" s="1"/>
  <c r="P51" i="19"/>
  <c r="S51" i="19" s="1"/>
  <c r="P62" i="19"/>
  <c r="R62" i="19" s="1"/>
  <c r="P63" i="19"/>
  <c r="P67" i="19"/>
  <c r="R67" i="19" s="1"/>
  <c r="P78" i="19"/>
  <c r="Q78" i="19" s="1"/>
  <c r="P82" i="19"/>
  <c r="R82" i="19" s="1"/>
  <c r="P90" i="19"/>
  <c r="P13" i="19"/>
  <c r="R13" i="19" s="1"/>
  <c r="P27" i="19"/>
  <c r="S27" i="19" s="1"/>
  <c r="P40" i="19"/>
  <c r="Q40" i="19" s="1"/>
  <c r="P41" i="19"/>
  <c r="P43" i="19"/>
  <c r="R43" i="19" s="1"/>
  <c r="P56" i="19"/>
  <c r="S56" i="19" s="1"/>
  <c r="P57" i="19"/>
  <c r="S57" i="19" s="1"/>
  <c r="P59" i="19"/>
  <c r="P72" i="19"/>
  <c r="R72" i="19" s="1"/>
  <c r="P73" i="19"/>
  <c r="R73" i="19" s="1"/>
  <c r="P75" i="19"/>
  <c r="S75" i="19" s="1"/>
  <c r="P99" i="19"/>
  <c r="P100" i="19"/>
  <c r="Q100" i="19" s="1"/>
  <c r="P101" i="19"/>
  <c r="S101" i="19" s="1"/>
  <c r="P106" i="19"/>
  <c r="Q106" i="19" s="1"/>
  <c r="P50" i="18"/>
  <c r="P51" i="18"/>
  <c r="S51" i="18" s="1"/>
  <c r="P52" i="18"/>
  <c r="Q52" i="18" s="1"/>
  <c r="P54" i="18"/>
  <c r="Q54" i="18" s="1"/>
  <c r="P57" i="18"/>
  <c r="P73" i="18"/>
  <c r="Q73" i="18" s="1"/>
  <c r="P89" i="18"/>
  <c r="S89" i="18" s="1"/>
  <c r="P105" i="18"/>
  <c r="S105" i="18" s="1"/>
  <c r="P27" i="18"/>
  <c r="P39" i="18"/>
  <c r="S39" i="18" s="1"/>
  <c r="P41" i="18"/>
  <c r="Q41" i="18" s="1"/>
  <c r="P43" i="18"/>
  <c r="R43" i="18" s="1"/>
  <c r="P65" i="18"/>
  <c r="P69" i="18"/>
  <c r="R69" i="18" s="1"/>
  <c r="P77" i="18"/>
  <c r="Q77" i="18" s="1"/>
  <c r="P81" i="18"/>
  <c r="S81" i="18" s="1"/>
  <c r="P85" i="18"/>
  <c r="P93" i="18"/>
  <c r="R93" i="18" s="1"/>
  <c r="P97" i="18"/>
  <c r="Q97" i="18" s="1"/>
  <c r="P101" i="18"/>
  <c r="R101" i="18" s="1"/>
  <c r="P38" i="17"/>
  <c r="P42" i="17"/>
  <c r="Q42" i="17" s="1"/>
  <c r="P90" i="17"/>
  <c r="Q90" i="17" s="1"/>
  <c r="P27" i="16"/>
  <c r="S27" i="16" s="1"/>
  <c r="P29" i="16"/>
  <c r="P31" i="16"/>
  <c r="R31" i="16" s="1"/>
  <c r="P35" i="16"/>
  <c r="R35" i="16" s="1"/>
  <c r="P37" i="16"/>
  <c r="S37" i="16" s="1"/>
  <c r="P39" i="16"/>
  <c r="P43" i="16"/>
  <c r="R43" i="16" s="1"/>
  <c r="P45" i="16"/>
  <c r="R45" i="16" s="1"/>
  <c r="P47" i="16"/>
  <c r="S47" i="16" s="1"/>
  <c r="P51" i="16"/>
  <c r="P53" i="16"/>
  <c r="R53" i="16" s="1"/>
  <c r="P55" i="16"/>
  <c r="R55" i="16" s="1"/>
  <c r="P59" i="16"/>
  <c r="S59" i="16" s="1"/>
  <c r="P61" i="16"/>
  <c r="P63" i="16"/>
  <c r="R63" i="16" s="1"/>
  <c r="P67" i="16"/>
  <c r="R67" i="16" s="1"/>
  <c r="P69" i="16"/>
  <c r="S69" i="16" s="1"/>
  <c r="P71" i="16"/>
  <c r="S71" i="16" s="1"/>
  <c r="P75" i="16"/>
  <c r="R75" i="16" s="1"/>
  <c r="P77" i="16"/>
  <c r="R77" i="16" s="1"/>
  <c r="P79" i="16"/>
  <c r="Q79" i="16" s="1"/>
  <c r="P83" i="16"/>
  <c r="P85" i="16"/>
  <c r="R85" i="16" s="1"/>
  <c r="P87" i="16"/>
  <c r="R87" i="16" s="1"/>
  <c r="P91" i="16"/>
  <c r="Q91" i="16" s="1"/>
  <c r="P93" i="16"/>
  <c r="R93" i="16" s="1"/>
  <c r="P95" i="16"/>
  <c r="R95" i="16" s="1"/>
  <c r="P101" i="16"/>
  <c r="R101" i="16" s="1"/>
  <c r="P109" i="16"/>
  <c r="R109" i="16" s="1"/>
  <c r="P28" i="15"/>
  <c r="P33" i="15"/>
  <c r="S33" i="15" s="1"/>
  <c r="P38" i="15"/>
  <c r="S38" i="15" s="1"/>
  <c r="P39" i="15"/>
  <c r="S39" i="15" s="1"/>
  <c r="P44" i="15"/>
  <c r="R44" i="15" s="1"/>
  <c r="P49" i="15"/>
  <c r="S49" i="15" s="1"/>
  <c r="P54" i="15"/>
  <c r="Q54" i="15" s="1"/>
  <c r="P55" i="15"/>
  <c r="S55" i="15" s="1"/>
  <c r="P60" i="15"/>
  <c r="P65" i="15"/>
  <c r="S65" i="15" s="1"/>
  <c r="P70" i="15"/>
  <c r="Q70" i="15" s="1"/>
  <c r="P71" i="15"/>
  <c r="S71" i="15" s="1"/>
  <c r="P76" i="15"/>
  <c r="S76" i="15" s="1"/>
  <c r="P81" i="15"/>
  <c r="S81" i="15" s="1"/>
  <c r="P82" i="15"/>
  <c r="Q82" i="15" s="1"/>
  <c r="P83" i="15"/>
  <c r="S83" i="15" s="1"/>
  <c r="P89" i="15"/>
  <c r="P90" i="15"/>
  <c r="Q90" i="15" s="1"/>
  <c r="P91" i="15"/>
  <c r="R91" i="15" s="1"/>
  <c r="P97" i="15"/>
  <c r="S97" i="15" s="1"/>
  <c r="P98" i="15"/>
  <c r="P99" i="15"/>
  <c r="S99" i="15" s="1"/>
  <c r="P105" i="15"/>
  <c r="R105" i="15" s="1"/>
  <c r="P106" i="15"/>
  <c r="Q106" i="15" s="1"/>
  <c r="P107" i="15"/>
  <c r="P28" i="14"/>
  <c r="R28" i="14" s="1"/>
  <c r="P29" i="14"/>
  <c r="S29" i="14" s="1"/>
  <c r="P30" i="14"/>
  <c r="S30" i="14" s="1"/>
  <c r="P32" i="14"/>
  <c r="S32" i="14" s="1"/>
  <c r="P33" i="14"/>
  <c r="S33" i="14" s="1"/>
  <c r="P34" i="14"/>
  <c r="R34" i="14" s="1"/>
  <c r="P35" i="14"/>
  <c r="S35" i="14" s="1"/>
  <c r="P60" i="14"/>
  <c r="P61" i="14"/>
  <c r="R61" i="14" s="1"/>
  <c r="P62" i="14"/>
  <c r="S62" i="14" s="1"/>
  <c r="P63" i="14"/>
  <c r="Q63" i="14" s="1"/>
  <c r="P76" i="14"/>
  <c r="S76" i="14" s="1"/>
  <c r="P77" i="14"/>
  <c r="Q77" i="14" s="1"/>
  <c r="P78" i="14"/>
  <c r="S78" i="14" s="1"/>
  <c r="P79" i="14"/>
  <c r="Q79" i="14" s="1"/>
  <c r="P92" i="14"/>
  <c r="P93" i="14"/>
  <c r="R93" i="14" s="1"/>
  <c r="P94" i="14"/>
  <c r="S94" i="14" s="1"/>
  <c r="P95" i="14"/>
  <c r="S95" i="14" s="1"/>
  <c r="P29" i="13"/>
  <c r="S29" i="13" s="1"/>
  <c r="P45" i="13"/>
  <c r="S45" i="13" s="1"/>
  <c r="P57" i="13"/>
  <c r="Q57" i="13" s="1"/>
  <c r="P78" i="13"/>
  <c r="R78" i="13" s="1"/>
  <c r="P99" i="13"/>
  <c r="Q99" i="13" s="1"/>
  <c r="P102" i="13"/>
  <c r="S102" i="13" s="1"/>
  <c r="P103" i="13"/>
  <c r="Q103" i="13" s="1"/>
  <c r="P17" i="12"/>
  <c r="S17" i="12" s="1"/>
  <c r="P22" i="12"/>
  <c r="S22" i="12" s="1"/>
  <c r="P24" i="12"/>
  <c r="S24" i="12" s="1"/>
  <c r="P25" i="12"/>
  <c r="S25" i="12" s="1"/>
  <c r="P39" i="12"/>
  <c r="S39" i="12" s="1"/>
  <c r="P41" i="12"/>
  <c r="S41" i="12" s="1"/>
  <c r="P42" i="12"/>
  <c r="Q42" i="12" s="1"/>
  <c r="P55" i="12"/>
  <c r="S55" i="12" s="1"/>
  <c r="P57" i="12"/>
  <c r="R57" i="12" s="1"/>
  <c r="P58" i="12"/>
  <c r="R58" i="12" s="1"/>
  <c r="P71" i="12"/>
  <c r="Q71" i="12" s="1"/>
  <c r="P73" i="12"/>
  <c r="S73" i="12" s="1"/>
  <c r="P74" i="12"/>
  <c r="S74" i="12" s="1"/>
  <c r="P87" i="12"/>
  <c r="R87" i="12" s="1"/>
  <c r="P89" i="12"/>
  <c r="S89" i="12" s="1"/>
  <c r="P90" i="12"/>
  <c r="S90" i="12" s="1"/>
  <c r="P103" i="12"/>
  <c r="R103" i="12" s="1"/>
  <c r="P105" i="12"/>
  <c r="S105" i="12" s="1"/>
  <c r="P106" i="12"/>
  <c r="Q106" i="12" s="1"/>
  <c r="P13" i="12"/>
  <c r="S13" i="12" s="1"/>
  <c r="P15" i="12"/>
  <c r="S15" i="12" s="1"/>
  <c r="P19" i="12"/>
  <c r="S19" i="12" s="1"/>
  <c r="P10" i="12"/>
  <c r="S10" i="12" s="1"/>
  <c r="P14" i="12"/>
  <c r="S14" i="12" s="1"/>
  <c r="P16" i="12"/>
  <c r="S16" i="12" s="1"/>
  <c r="P21" i="12"/>
  <c r="S21" i="12" s="1"/>
  <c r="P23" i="12"/>
  <c r="S23" i="12" s="1"/>
  <c r="P28" i="12"/>
  <c r="S28" i="12" s="1"/>
  <c r="P31" i="12"/>
  <c r="R31" i="12" s="1"/>
  <c r="P33" i="12"/>
  <c r="R33" i="12" s="1"/>
  <c r="P38" i="12"/>
  <c r="R38" i="12" s="1"/>
  <c r="P40" i="12"/>
  <c r="R40" i="12" s="1"/>
  <c r="P44" i="12"/>
  <c r="S44" i="12" s="1"/>
  <c r="P47" i="12"/>
  <c r="S47" i="12" s="1"/>
  <c r="P49" i="12"/>
  <c r="S49" i="12" s="1"/>
  <c r="P54" i="12"/>
  <c r="S54" i="12" s="1"/>
  <c r="P56" i="12"/>
  <c r="R56" i="12" s="1"/>
  <c r="P60" i="12"/>
  <c r="R60" i="12" s="1"/>
  <c r="P63" i="12"/>
  <c r="R63" i="12" s="1"/>
  <c r="P65" i="12"/>
  <c r="R65" i="12" s="1"/>
  <c r="P70" i="12"/>
  <c r="R70" i="12" s="1"/>
  <c r="P72" i="12"/>
  <c r="S72" i="12" s="1"/>
  <c r="P76" i="12"/>
  <c r="S76" i="12" s="1"/>
  <c r="P79" i="12"/>
  <c r="R79" i="12" s="1"/>
  <c r="P81" i="12"/>
  <c r="S81" i="12" s="1"/>
  <c r="P86" i="12"/>
  <c r="R86" i="12" s="1"/>
  <c r="P88" i="12"/>
  <c r="R88" i="12" s="1"/>
  <c r="P92" i="12"/>
  <c r="S92" i="12" s="1"/>
  <c r="P95" i="12"/>
  <c r="R95" i="12" s="1"/>
  <c r="P97" i="12"/>
  <c r="R97" i="12" s="1"/>
  <c r="P102" i="12"/>
  <c r="R102" i="12" s="1"/>
  <c r="P104" i="12"/>
  <c r="R104" i="12" s="1"/>
  <c r="P108" i="12"/>
  <c r="S108" i="12" s="1"/>
  <c r="P13" i="13"/>
  <c r="P22" i="13"/>
  <c r="R22" i="13" s="1"/>
  <c r="P39" i="13"/>
  <c r="S39" i="13" s="1"/>
  <c r="P53" i="13"/>
  <c r="S53" i="13" s="1"/>
  <c r="P62" i="13"/>
  <c r="Q62" i="13" s="1"/>
  <c r="P63" i="13"/>
  <c r="S63" i="13" s="1"/>
  <c r="P65" i="13"/>
  <c r="S65" i="13" s="1"/>
  <c r="P66" i="13"/>
  <c r="R66" i="13" s="1"/>
  <c r="P67" i="13"/>
  <c r="S67" i="13" s="1"/>
  <c r="P73" i="13"/>
  <c r="R73" i="13" s="1"/>
  <c r="P77" i="13"/>
  <c r="S77" i="13" s="1"/>
  <c r="P90" i="13"/>
  <c r="R90" i="13" s="1"/>
  <c r="P91" i="13"/>
  <c r="Q91" i="13" s="1"/>
  <c r="P98" i="13"/>
  <c r="S98" i="13" s="1"/>
  <c r="P100" i="13"/>
  <c r="S100" i="13" s="1"/>
  <c r="P101" i="13"/>
  <c r="S101" i="13" s="1"/>
  <c r="P106" i="13"/>
  <c r="P36" i="12"/>
  <c r="S36" i="12" s="1"/>
  <c r="P52" i="12"/>
  <c r="S52" i="12" s="1"/>
  <c r="P68" i="12"/>
  <c r="S68" i="12" s="1"/>
  <c r="P84" i="12"/>
  <c r="R84" i="12" s="1"/>
  <c r="P100" i="12"/>
  <c r="S100" i="12" s="1"/>
  <c r="P55" i="14"/>
  <c r="S55" i="14" s="1"/>
  <c r="P21" i="14"/>
  <c r="R21" i="14" s="1"/>
  <c r="P22" i="14"/>
  <c r="P27" i="14"/>
  <c r="S27" i="14" s="1"/>
  <c r="P31" i="14"/>
  <c r="S31" i="14" s="1"/>
  <c r="P39" i="14"/>
  <c r="R39" i="14" s="1"/>
  <c r="P44" i="14"/>
  <c r="P45" i="14"/>
  <c r="R45" i="14" s="1"/>
  <c r="P46" i="14"/>
  <c r="R46" i="14" s="1"/>
  <c r="P48" i="14"/>
  <c r="S48" i="14" s="1"/>
  <c r="P49" i="14"/>
  <c r="P50" i="14"/>
  <c r="R50" i="14" s="1"/>
  <c r="P59" i="14"/>
  <c r="S59" i="14" s="1"/>
  <c r="P71" i="14"/>
  <c r="S71" i="14" s="1"/>
  <c r="P75" i="14"/>
  <c r="P87" i="14"/>
  <c r="R87" i="14" s="1"/>
  <c r="P91" i="14"/>
  <c r="R91" i="14" s="1"/>
  <c r="P27" i="15"/>
  <c r="R27" i="15" s="1"/>
  <c r="P31" i="15"/>
  <c r="P32" i="15"/>
  <c r="S32" i="15" s="1"/>
  <c r="P36" i="15"/>
  <c r="S36" i="15" s="1"/>
  <c r="P37" i="15"/>
  <c r="S37" i="15" s="1"/>
  <c r="P41" i="15"/>
  <c r="P43" i="15"/>
  <c r="R43" i="15" s="1"/>
  <c r="P47" i="15"/>
  <c r="R47" i="15" s="1"/>
  <c r="P48" i="15"/>
  <c r="S48" i="15" s="1"/>
  <c r="P52" i="15"/>
  <c r="P53" i="15"/>
  <c r="S53" i="15" s="1"/>
  <c r="P57" i="15"/>
  <c r="R57" i="15" s="1"/>
  <c r="P59" i="15"/>
  <c r="R59" i="15" s="1"/>
  <c r="P63" i="15"/>
  <c r="P64" i="15"/>
  <c r="R64" i="15" s="1"/>
  <c r="P68" i="15"/>
  <c r="R68" i="15" s="1"/>
  <c r="P69" i="15"/>
  <c r="S69" i="15" s="1"/>
  <c r="P73" i="15"/>
  <c r="P75" i="15"/>
  <c r="R75" i="15" s="1"/>
  <c r="P79" i="15"/>
  <c r="R79" i="15" s="1"/>
  <c r="P80" i="15"/>
  <c r="Q80" i="15" s="1"/>
  <c r="P87" i="15"/>
  <c r="P88" i="15"/>
  <c r="Q88" i="15" s="1"/>
  <c r="P95" i="15"/>
  <c r="R95" i="15" s="1"/>
  <c r="P96" i="15"/>
  <c r="Q96" i="15" s="1"/>
  <c r="P103" i="15"/>
  <c r="P104" i="15"/>
  <c r="S104" i="15" s="1"/>
  <c r="P12" i="16"/>
  <c r="R12" i="16" s="1"/>
  <c r="P30" i="16"/>
  <c r="S30" i="16" s="1"/>
  <c r="P38" i="16"/>
  <c r="R38" i="16" s="1"/>
  <c r="P46" i="16"/>
  <c r="Q46" i="16" s="1"/>
  <c r="P54" i="16"/>
  <c r="Q54" i="16" s="1"/>
  <c r="P105" i="17"/>
  <c r="S105" i="17" s="1"/>
  <c r="P106" i="17"/>
  <c r="P29" i="18"/>
  <c r="R29" i="18" s="1"/>
  <c r="P42" i="19"/>
  <c r="S42" i="19" s="1"/>
  <c r="P74" i="19"/>
  <c r="S74" i="19" s="1"/>
  <c r="P73" i="17"/>
  <c r="R73" i="17" s="1"/>
  <c r="P89" i="17"/>
  <c r="Q89" i="17" s="1"/>
  <c r="P45" i="18"/>
  <c r="S45" i="18" s="1"/>
  <c r="P11" i="19"/>
  <c r="S11" i="19" s="1"/>
  <c r="P26" i="19"/>
  <c r="P58" i="19"/>
  <c r="S58" i="19" s="1"/>
  <c r="P102" i="19"/>
  <c r="Q102" i="19" s="1"/>
  <c r="P62" i="16"/>
  <c r="Q62" i="16" s="1"/>
  <c r="P70" i="16"/>
  <c r="S70" i="16" s="1"/>
  <c r="P78" i="16"/>
  <c r="Q78" i="16" s="1"/>
  <c r="P86" i="16"/>
  <c r="R86" i="16" s="1"/>
  <c r="P94" i="16"/>
  <c r="Q94" i="16" s="1"/>
  <c r="P99" i="16"/>
  <c r="R99" i="16" s="1"/>
  <c r="P102" i="16"/>
  <c r="R102" i="16" s="1"/>
  <c r="P103" i="16"/>
  <c r="R103" i="16" s="1"/>
  <c r="P104" i="16"/>
  <c r="S104" i="16" s="1"/>
  <c r="P105" i="16"/>
  <c r="P14" i="17"/>
  <c r="R14" i="17" s="1"/>
  <c r="P17" i="17"/>
  <c r="S17" i="17" s="1"/>
  <c r="P18" i="17"/>
  <c r="R18" i="17" s="1"/>
  <c r="P21" i="17"/>
  <c r="P22" i="17"/>
  <c r="R22" i="17" s="1"/>
  <c r="P25" i="17"/>
  <c r="Q25" i="17" s="1"/>
  <c r="P28" i="17"/>
  <c r="S28" i="17" s="1"/>
  <c r="P34" i="17"/>
  <c r="P35" i="17"/>
  <c r="R35" i="17" s="1"/>
  <c r="P36" i="17"/>
  <c r="R36" i="17" s="1"/>
  <c r="P74" i="17"/>
  <c r="Q74" i="17" s="1"/>
  <c r="P75" i="17"/>
  <c r="P76" i="17"/>
  <c r="R76" i="17" s="1"/>
  <c r="P86" i="17"/>
  <c r="Q86" i="17" s="1"/>
  <c r="P93" i="17"/>
  <c r="S93" i="17" s="1"/>
  <c r="P107" i="17"/>
  <c r="P108" i="17"/>
  <c r="R108" i="17" s="1"/>
  <c r="P109" i="17"/>
  <c r="Q109" i="17" s="1"/>
  <c r="P10" i="18"/>
  <c r="Q10" i="18" s="1"/>
  <c r="P26" i="18"/>
  <c r="P31" i="18"/>
  <c r="S31" i="18" s="1"/>
  <c r="P33" i="18"/>
  <c r="S33" i="18" s="1"/>
  <c r="P37" i="18"/>
  <c r="R37" i="18" s="1"/>
  <c r="P40" i="18"/>
  <c r="P42" i="18"/>
  <c r="R42" i="18" s="1"/>
  <c r="P49" i="18"/>
  <c r="R49" i="18" s="1"/>
  <c r="P53" i="18"/>
  <c r="R53" i="18" s="1"/>
  <c r="P61" i="18"/>
  <c r="P66" i="18"/>
  <c r="S66" i="18" s="1"/>
  <c r="P67" i="18"/>
  <c r="S67" i="18" s="1"/>
  <c r="P68" i="18"/>
  <c r="R68" i="18" s="1"/>
  <c r="P82" i="18"/>
  <c r="P83" i="18"/>
  <c r="R83" i="18" s="1"/>
  <c r="P84" i="18"/>
  <c r="Q84" i="18" s="1"/>
  <c r="P98" i="18"/>
  <c r="S98" i="18" s="1"/>
  <c r="P99" i="18"/>
  <c r="P100" i="18"/>
  <c r="R100" i="18" s="1"/>
  <c r="P32" i="19"/>
  <c r="R32" i="19" s="1"/>
  <c r="P33" i="19"/>
  <c r="R33" i="19" s="1"/>
  <c r="P34" i="19"/>
  <c r="R34" i="19" s="1"/>
  <c r="P38" i="19"/>
  <c r="S38" i="19" s="1"/>
  <c r="P39" i="19"/>
  <c r="R39" i="19" s="1"/>
  <c r="P48" i="19"/>
  <c r="S48" i="19" s="1"/>
  <c r="P49" i="19"/>
  <c r="P50" i="19"/>
  <c r="S50" i="19" s="1"/>
  <c r="P54" i="19"/>
  <c r="S54" i="19" s="1"/>
  <c r="P55" i="19"/>
  <c r="R55" i="19" s="1"/>
  <c r="P64" i="19"/>
  <c r="P65" i="19"/>
  <c r="R65" i="19" s="1"/>
  <c r="P66" i="19"/>
  <c r="R66" i="19" s="1"/>
  <c r="P70" i="19"/>
  <c r="S70" i="19" s="1"/>
  <c r="P71" i="19"/>
  <c r="R71" i="19" s="1"/>
  <c r="P83" i="19"/>
  <c r="R83" i="19" s="1"/>
  <c r="P84" i="19"/>
  <c r="S84" i="19" s="1"/>
  <c r="P85" i="19"/>
  <c r="R85" i="19" s="1"/>
  <c r="P86" i="19"/>
  <c r="S86" i="19" s="1"/>
  <c r="P94" i="19"/>
  <c r="S94" i="19" s="1"/>
  <c r="P98" i="19"/>
  <c r="Q98" i="19" s="1"/>
  <c r="P12" i="19"/>
  <c r="R12" i="19" s="1"/>
  <c r="P87" i="19"/>
  <c r="P88" i="19"/>
  <c r="S88" i="19" s="1"/>
  <c r="P89" i="19"/>
  <c r="S89" i="19" s="1"/>
  <c r="P103" i="19"/>
  <c r="R103" i="19" s="1"/>
  <c r="P104" i="19"/>
  <c r="P105" i="19"/>
  <c r="R105" i="19" s="1"/>
  <c r="P28" i="19"/>
  <c r="R28" i="19" s="1"/>
  <c r="P29" i="19"/>
  <c r="R29" i="19" s="1"/>
  <c r="P36" i="19"/>
  <c r="Q36" i="19" s="1"/>
  <c r="P37" i="19"/>
  <c r="R37" i="19" s="1"/>
  <c r="P44" i="19"/>
  <c r="S44" i="19" s="1"/>
  <c r="P45" i="19"/>
  <c r="R45" i="19" s="1"/>
  <c r="P52" i="19"/>
  <c r="P53" i="19"/>
  <c r="R53" i="19" s="1"/>
  <c r="P60" i="19"/>
  <c r="R60" i="19" s="1"/>
  <c r="P61" i="19"/>
  <c r="R61" i="19" s="1"/>
  <c r="P68" i="19"/>
  <c r="P69" i="19"/>
  <c r="R69" i="19" s="1"/>
  <c r="P76" i="19"/>
  <c r="S76" i="19" s="1"/>
  <c r="P77" i="19"/>
  <c r="R77" i="19" s="1"/>
  <c r="P91" i="19"/>
  <c r="P92" i="19"/>
  <c r="S92" i="19" s="1"/>
  <c r="P93" i="19"/>
  <c r="S93" i="19" s="1"/>
  <c r="P107" i="19"/>
  <c r="R107" i="19" s="1"/>
  <c r="P108" i="19"/>
  <c r="P109" i="19"/>
  <c r="R109" i="19" s="1"/>
  <c r="P79" i="19"/>
  <c r="S79" i="19" s="1"/>
  <c r="P80" i="19"/>
  <c r="S80" i="19" s="1"/>
  <c r="P81" i="19"/>
  <c r="P95" i="19"/>
  <c r="R95" i="19" s="1"/>
  <c r="P96" i="19"/>
  <c r="Q96" i="19" s="1"/>
  <c r="P97" i="19"/>
  <c r="R97" i="19" s="1"/>
  <c r="P10" i="19"/>
  <c r="P14" i="19"/>
  <c r="R14" i="19" s="1"/>
  <c r="P15" i="19"/>
  <c r="S15" i="19" s="1"/>
  <c r="P16" i="19"/>
  <c r="R16" i="19" s="1"/>
  <c r="P17" i="19"/>
  <c r="P18" i="19"/>
  <c r="R18" i="19" s="1"/>
  <c r="P19" i="19"/>
  <c r="S19" i="19" s="1"/>
  <c r="P20" i="19"/>
  <c r="S20" i="19" s="1"/>
  <c r="P21" i="19"/>
  <c r="P22" i="19"/>
  <c r="S22" i="19" s="1"/>
  <c r="P23" i="19"/>
  <c r="Q23" i="19" s="1"/>
  <c r="P24" i="19"/>
  <c r="R24" i="19" s="1"/>
  <c r="P25" i="19"/>
  <c r="P55" i="18"/>
  <c r="S55" i="18" s="1"/>
  <c r="P56" i="18"/>
  <c r="S56" i="18" s="1"/>
  <c r="P70" i="18"/>
  <c r="R70" i="18" s="1"/>
  <c r="P71" i="18"/>
  <c r="P72" i="18"/>
  <c r="S72" i="18" s="1"/>
  <c r="P86" i="18"/>
  <c r="Q86" i="18" s="1"/>
  <c r="P87" i="18"/>
  <c r="S87" i="18" s="1"/>
  <c r="P88" i="18"/>
  <c r="Q88" i="18" s="1"/>
  <c r="P102" i="18"/>
  <c r="R102" i="18" s="1"/>
  <c r="P103" i="18"/>
  <c r="S103" i="18" s="1"/>
  <c r="P104" i="18"/>
  <c r="S104" i="18" s="1"/>
  <c r="P28" i="18"/>
  <c r="P36" i="18"/>
  <c r="R36" i="18" s="1"/>
  <c r="P44" i="18"/>
  <c r="R44" i="18" s="1"/>
  <c r="P58" i="18"/>
  <c r="R58" i="18" s="1"/>
  <c r="P59" i="18"/>
  <c r="P60" i="18"/>
  <c r="R60" i="18" s="1"/>
  <c r="P74" i="18"/>
  <c r="Q74" i="18" s="1"/>
  <c r="P75" i="18"/>
  <c r="R75" i="18" s="1"/>
  <c r="P76" i="18"/>
  <c r="P90" i="18"/>
  <c r="S90" i="18" s="1"/>
  <c r="P91" i="18"/>
  <c r="R91" i="18" s="1"/>
  <c r="P92" i="18"/>
  <c r="R92" i="18" s="1"/>
  <c r="P106" i="18"/>
  <c r="P107" i="18"/>
  <c r="R107" i="18" s="1"/>
  <c r="P108" i="18"/>
  <c r="R108" i="18" s="1"/>
  <c r="P109" i="18"/>
  <c r="R109" i="18" s="1"/>
  <c r="P30" i="18"/>
  <c r="P38" i="18"/>
  <c r="S38" i="18" s="1"/>
  <c r="P46" i="18"/>
  <c r="R46" i="18" s="1"/>
  <c r="P47" i="18"/>
  <c r="S47" i="18" s="1"/>
  <c r="P48" i="18"/>
  <c r="P62" i="18"/>
  <c r="S62" i="18" s="1"/>
  <c r="P63" i="18"/>
  <c r="S63" i="18" s="1"/>
  <c r="P64" i="18"/>
  <c r="S64" i="18" s="1"/>
  <c r="P78" i="18"/>
  <c r="P79" i="18"/>
  <c r="S79" i="18" s="1"/>
  <c r="P80" i="18"/>
  <c r="Q80" i="18" s="1"/>
  <c r="P94" i="18"/>
  <c r="R94" i="18" s="1"/>
  <c r="P95" i="18"/>
  <c r="P96" i="18"/>
  <c r="S96" i="18" s="1"/>
  <c r="P14" i="18"/>
  <c r="Q14" i="18" s="1"/>
  <c r="P15" i="18"/>
  <c r="R15" i="18" s="1"/>
  <c r="P16" i="18"/>
  <c r="P17" i="18"/>
  <c r="R17" i="18" s="1"/>
  <c r="P18" i="18"/>
  <c r="Q18" i="18" s="1"/>
  <c r="P19" i="18"/>
  <c r="R19" i="18" s="1"/>
  <c r="P20" i="18"/>
  <c r="Q20" i="18" s="1"/>
  <c r="P21" i="18"/>
  <c r="R21" i="18" s="1"/>
  <c r="P22" i="18"/>
  <c r="S22" i="18" s="1"/>
  <c r="P23" i="18"/>
  <c r="R23" i="18" s="1"/>
  <c r="P24" i="18"/>
  <c r="P25" i="18"/>
  <c r="Q25" i="18" s="1"/>
  <c r="P59" i="17"/>
  <c r="R59" i="17" s="1"/>
  <c r="P62" i="17"/>
  <c r="Q62" i="17" s="1"/>
  <c r="P66" i="17"/>
  <c r="P77" i="17"/>
  <c r="S77" i="17" s="1"/>
  <c r="P87" i="17"/>
  <c r="S87" i="17" s="1"/>
  <c r="P88" i="17"/>
  <c r="R88" i="17" s="1"/>
  <c r="P94" i="17"/>
  <c r="P98" i="17"/>
  <c r="Q98" i="17" s="1"/>
  <c r="P12" i="17"/>
  <c r="S12" i="17" s="1"/>
  <c r="P43" i="17"/>
  <c r="R43" i="17" s="1"/>
  <c r="P46" i="17"/>
  <c r="Q46" i="17" s="1"/>
  <c r="P60" i="17"/>
  <c r="R60" i="17" s="1"/>
  <c r="P61" i="17"/>
  <c r="Q61" i="17" s="1"/>
  <c r="P91" i="17"/>
  <c r="S91" i="17" s="1"/>
  <c r="P92" i="17"/>
  <c r="P27" i="17"/>
  <c r="R27" i="17" s="1"/>
  <c r="P30" i="17"/>
  <c r="S30" i="17" s="1"/>
  <c r="P44" i="17"/>
  <c r="S44" i="17" s="1"/>
  <c r="P54" i="17"/>
  <c r="P71" i="17"/>
  <c r="R71" i="17" s="1"/>
  <c r="P72" i="17"/>
  <c r="R72" i="17" s="1"/>
  <c r="P78" i="17"/>
  <c r="Q78" i="17" s="1"/>
  <c r="P82" i="17"/>
  <c r="P103" i="17"/>
  <c r="R103" i="17" s="1"/>
  <c r="P39" i="17"/>
  <c r="R39" i="17" s="1"/>
  <c r="P55" i="17"/>
  <c r="R55" i="17" s="1"/>
  <c r="P63" i="17"/>
  <c r="P65" i="17"/>
  <c r="R65" i="17" s="1"/>
  <c r="P79" i="17"/>
  <c r="Q79" i="17" s="1"/>
  <c r="P95" i="17"/>
  <c r="Q95" i="17" s="1"/>
  <c r="P96" i="17"/>
  <c r="S96" i="17" s="1"/>
  <c r="P31" i="17"/>
  <c r="Q31" i="17" s="1"/>
  <c r="P32" i="17"/>
  <c r="S32" i="17" s="1"/>
  <c r="P40" i="17"/>
  <c r="S40" i="17" s="1"/>
  <c r="P41" i="17"/>
  <c r="P47" i="17"/>
  <c r="S47" i="17" s="1"/>
  <c r="P48" i="17"/>
  <c r="S48" i="17" s="1"/>
  <c r="P56" i="17"/>
  <c r="S56" i="17" s="1"/>
  <c r="P57" i="17"/>
  <c r="P67" i="17"/>
  <c r="Q67" i="17" s="1"/>
  <c r="P68" i="17"/>
  <c r="S68" i="17" s="1"/>
  <c r="P81" i="17"/>
  <c r="S81" i="17" s="1"/>
  <c r="P83" i="17"/>
  <c r="P84" i="17"/>
  <c r="Q84" i="17" s="1"/>
  <c r="P97" i="17"/>
  <c r="R97" i="17" s="1"/>
  <c r="P99" i="17"/>
  <c r="S99" i="17" s="1"/>
  <c r="P100" i="17"/>
  <c r="P64" i="17"/>
  <c r="R64" i="17" s="1"/>
  <c r="P80" i="17"/>
  <c r="R80" i="17" s="1"/>
  <c r="P69" i="17"/>
  <c r="Q69" i="17" s="1"/>
  <c r="P85" i="17"/>
  <c r="Q85" i="17" s="1"/>
  <c r="P101" i="17"/>
  <c r="Q101" i="17" s="1"/>
  <c r="P104" i="17"/>
  <c r="Q104" i="17" s="1"/>
  <c r="P32" i="16"/>
  <c r="Q32" i="16" s="1"/>
  <c r="P40" i="16"/>
  <c r="P48" i="16"/>
  <c r="Q48" i="16" s="1"/>
  <c r="P56" i="16"/>
  <c r="S56" i="16" s="1"/>
  <c r="P64" i="16"/>
  <c r="Q64" i="16" s="1"/>
  <c r="P72" i="16"/>
  <c r="P80" i="16"/>
  <c r="R80" i="16" s="1"/>
  <c r="P88" i="16"/>
  <c r="S88" i="16" s="1"/>
  <c r="P96" i="16"/>
  <c r="Q96" i="16" s="1"/>
  <c r="P106" i="16"/>
  <c r="R106" i="16" s="1"/>
  <c r="P107" i="16"/>
  <c r="S107" i="16" s="1"/>
  <c r="P108" i="16"/>
  <c r="R108" i="16" s="1"/>
  <c r="P10" i="16"/>
  <c r="S10" i="16" s="1"/>
  <c r="P26" i="16"/>
  <c r="R26" i="16" s="1"/>
  <c r="P34" i="16"/>
  <c r="Q34" i="16" s="1"/>
  <c r="P42" i="16"/>
  <c r="Q42" i="16" s="1"/>
  <c r="P50" i="16"/>
  <c r="R50" i="16" s="1"/>
  <c r="P58" i="16"/>
  <c r="P66" i="16"/>
  <c r="S66" i="16" s="1"/>
  <c r="P74" i="16"/>
  <c r="S74" i="16" s="1"/>
  <c r="P82" i="16"/>
  <c r="R82" i="16" s="1"/>
  <c r="P90" i="16"/>
  <c r="P98" i="16"/>
  <c r="R98" i="16" s="1"/>
  <c r="P28" i="16"/>
  <c r="S28" i="16" s="1"/>
  <c r="P36" i="16"/>
  <c r="Q36" i="16" s="1"/>
  <c r="P44" i="16"/>
  <c r="Q44" i="16" s="1"/>
  <c r="P52" i="16"/>
  <c r="R52" i="16" s="1"/>
  <c r="P60" i="16"/>
  <c r="S60" i="16" s="1"/>
  <c r="P68" i="16"/>
  <c r="Q68" i="16" s="1"/>
  <c r="P76" i="16"/>
  <c r="R76" i="16" s="1"/>
  <c r="P84" i="16"/>
  <c r="S84" i="16" s="1"/>
  <c r="P92" i="16"/>
  <c r="S92" i="16" s="1"/>
  <c r="P100" i="16"/>
  <c r="R100" i="16" s="1"/>
  <c r="P14" i="16"/>
  <c r="Q14" i="16" s="1"/>
  <c r="P15" i="16"/>
  <c r="Q15" i="16" s="1"/>
  <c r="P16" i="16"/>
  <c r="R16" i="16" s="1"/>
  <c r="P17" i="16"/>
  <c r="Q17" i="16" s="1"/>
  <c r="P18" i="16"/>
  <c r="P19" i="16"/>
  <c r="R19" i="16" s="1"/>
  <c r="P20" i="16"/>
  <c r="Q20" i="16" s="1"/>
  <c r="P21" i="16"/>
  <c r="S21" i="16" s="1"/>
  <c r="P22" i="16"/>
  <c r="Q22" i="16" s="1"/>
  <c r="P23" i="16"/>
  <c r="Q23" i="16" s="1"/>
  <c r="P24" i="16"/>
  <c r="S24" i="16" s="1"/>
  <c r="P25" i="16"/>
  <c r="S25" i="16" s="1"/>
  <c r="P12" i="15"/>
  <c r="P26" i="15"/>
  <c r="S26" i="15" s="1"/>
  <c r="P42" i="15"/>
  <c r="S42" i="15" s="1"/>
  <c r="P58" i="15"/>
  <c r="S58" i="15" s="1"/>
  <c r="P74" i="15"/>
  <c r="P13" i="15"/>
  <c r="R13" i="15" s="1"/>
  <c r="P14" i="15"/>
  <c r="R14" i="15" s="1"/>
  <c r="P15" i="15"/>
  <c r="S15" i="15" s="1"/>
  <c r="P16" i="15"/>
  <c r="S16" i="15" s="1"/>
  <c r="P21" i="15"/>
  <c r="R21" i="15" s="1"/>
  <c r="P22" i="15"/>
  <c r="R22" i="15" s="1"/>
  <c r="P23" i="15"/>
  <c r="S23" i="15" s="1"/>
  <c r="P24" i="15"/>
  <c r="P34" i="15"/>
  <c r="S34" i="15" s="1"/>
  <c r="P50" i="15"/>
  <c r="Q50" i="15" s="1"/>
  <c r="P66" i="15"/>
  <c r="R66" i="15" s="1"/>
  <c r="P30" i="15"/>
  <c r="P46" i="15"/>
  <c r="S46" i="15" s="1"/>
  <c r="P62" i="15"/>
  <c r="R62" i="15" s="1"/>
  <c r="P78" i="15"/>
  <c r="Q78" i="15" s="1"/>
  <c r="P85" i="15"/>
  <c r="S85" i="15" s="1"/>
  <c r="P86" i="15"/>
  <c r="Q86" i="15" s="1"/>
  <c r="P93" i="15"/>
  <c r="R93" i="15" s="1"/>
  <c r="P94" i="15"/>
  <c r="Q94" i="15" s="1"/>
  <c r="P101" i="15"/>
  <c r="P102" i="15"/>
  <c r="Q102" i="15" s="1"/>
  <c r="P109" i="15"/>
  <c r="R109" i="15" s="1"/>
  <c r="P17" i="15"/>
  <c r="S17" i="15" s="1"/>
  <c r="P18" i="15"/>
  <c r="P19" i="15"/>
  <c r="S19" i="15" s="1"/>
  <c r="P25" i="15"/>
  <c r="R25" i="15" s="1"/>
  <c r="P20" i="15"/>
  <c r="S20" i="15" s="1"/>
  <c r="P64" i="14"/>
  <c r="Q64" i="14" s="1"/>
  <c r="P65" i="14"/>
  <c r="R65" i="14" s="1"/>
  <c r="P66" i="14"/>
  <c r="R66" i="14" s="1"/>
  <c r="P80" i="14"/>
  <c r="R80" i="14" s="1"/>
  <c r="P81" i="14"/>
  <c r="P82" i="14"/>
  <c r="Q82" i="14" s="1"/>
  <c r="P96" i="14"/>
  <c r="R96" i="14" s="1"/>
  <c r="P97" i="14"/>
  <c r="S97" i="14" s="1"/>
  <c r="P98" i="14"/>
  <c r="P36" i="14"/>
  <c r="Q36" i="14" s="1"/>
  <c r="P37" i="14"/>
  <c r="S37" i="14" s="1"/>
  <c r="P38" i="14"/>
  <c r="S38" i="14" s="1"/>
  <c r="P52" i="14"/>
  <c r="P53" i="14"/>
  <c r="R53" i="14" s="1"/>
  <c r="P54" i="14"/>
  <c r="S54" i="14" s="1"/>
  <c r="P68" i="14"/>
  <c r="Q68" i="14" s="1"/>
  <c r="P69" i="14"/>
  <c r="R69" i="14" s="1"/>
  <c r="P70" i="14"/>
  <c r="Q70" i="14" s="1"/>
  <c r="P84" i="14"/>
  <c r="S84" i="14" s="1"/>
  <c r="P85" i="14"/>
  <c r="Q85" i="14" s="1"/>
  <c r="P86" i="14"/>
  <c r="P100" i="14"/>
  <c r="Q100" i="14" s="1"/>
  <c r="P101" i="14"/>
  <c r="S101" i="14" s="1"/>
  <c r="P102" i="14"/>
  <c r="Q102" i="14" s="1"/>
  <c r="P103" i="14"/>
  <c r="R103" i="14" s="1"/>
  <c r="P104" i="14"/>
  <c r="R104" i="14" s="1"/>
  <c r="P105" i="14"/>
  <c r="S105" i="14" s="1"/>
  <c r="P106" i="14"/>
  <c r="S106" i="14" s="1"/>
  <c r="P107" i="14"/>
  <c r="Q107" i="14" s="1"/>
  <c r="P108" i="14"/>
  <c r="S108" i="14" s="1"/>
  <c r="P109" i="14"/>
  <c r="S109" i="14" s="1"/>
  <c r="P26" i="14"/>
  <c r="R26" i="14" s="1"/>
  <c r="P40" i="14"/>
  <c r="S40" i="14" s="1"/>
  <c r="P41" i="14"/>
  <c r="R41" i="14" s="1"/>
  <c r="P42" i="14"/>
  <c r="S42" i="14" s="1"/>
  <c r="P56" i="14"/>
  <c r="S56" i="14" s="1"/>
  <c r="P57" i="14"/>
  <c r="P58" i="14"/>
  <c r="S58" i="14" s="1"/>
  <c r="P72" i="14"/>
  <c r="R72" i="14" s="1"/>
  <c r="P73" i="14"/>
  <c r="S73" i="14" s="1"/>
  <c r="P74" i="14"/>
  <c r="P88" i="14"/>
  <c r="R88" i="14" s="1"/>
  <c r="P89" i="14"/>
  <c r="R89" i="14" s="1"/>
  <c r="P90" i="14"/>
  <c r="S90" i="14" s="1"/>
  <c r="P18" i="14"/>
  <c r="R18" i="14" s="1"/>
  <c r="P16" i="14"/>
  <c r="S16" i="14" s="1"/>
  <c r="P17" i="14"/>
  <c r="R17" i="14" s="1"/>
  <c r="P23" i="14"/>
  <c r="S23" i="14" s="1"/>
  <c r="P24" i="14"/>
  <c r="Q24" i="14" s="1"/>
  <c r="P25" i="14"/>
  <c r="R25" i="14" s="1"/>
  <c r="P12" i="13"/>
  <c r="P14" i="13"/>
  <c r="Q14" i="13" s="1"/>
  <c r="P21" i="13"/>
  <c r="R21" i="13" s="1"/>
  <c r="P28" i="13"/>
  <c r="Q28" i="13" s="1"/>
  <c r="P30" i="13"/>
  <c r="P31" i="13"/>
  <c r="S31" i="13" s="1"/>
  <c r="P33" i="13"/>
  <c r="S33" i="13" s="1"/>
  <c r="P34" i="13"/>
  <c r="S34" i="13" s="1"/>
  <c r="P35" i="13"/>
  <c r="R35" i="13" s="1"/>
  <c r="P44" i="13"/>
  <c r="S44" i="13" s="1"/>
  <c r="P46" i="13"/>
  <c r="R46" i="13" s="1"/>
  <c r="P47" i="13"/>
  <c r="S47" i="13" s="1"/>
  <c r="P58" i="13"/>
  <c r="P59" i="13"/>
  <c r="R59" i="13" s="1"/>
  <c r="P71" i="13"/>
  <c r="S71" i="13" s="1"/>
  <c r="P80" i="13"/>
  <c r="R80" i="13" s="1"/>
  <c r="P85" i="13"/>
  <c r="S85" i="13" s="1"/>
  <c r="P97" i="13"/>
  <c r="S97" i="13" s="1"/>
  <c r="P107" i="13"/>
  <c r="Q107" i="13" s="1"/>
  <c r="P109" i="13"/>
  <c r="S109" i="13" s="1"/>
  <c r="P18" i="13"/>
  <c r="P32" i="13"/>
  <c r="R32" i="13" s="1"/>
  <c r="P37" i="13"/>
  <c r="S37" i="13" s="1"/>
  <c r="P48" i="13"/>
  <c r="R48" i="13" s="1"/>
  <c r="P49" i="13"/>
  <c r="S49" i="13" s="1"/>
  <c r="P50" i="13"/>
  <c r="S50" i="13" s="1"/>
  <c r="P51" i="13"/>
  <c r="R51" i="13" s="1"/>
  <c r="P74" i="13"/>
  <c r="S74" i="13" s="1"/>
  <c r="P75" i="13"/>
  <c r="P87" i="13"/>
  <c r="S87" i="13" s="1"/>
  <c r="P19" i="13"/>
  <c r="R19" i="13" s="1"/>
  <c r="P26" i="13"/>
  <c r="R26" i="13" s="1"/>
  <c r="P27" i="13"/>
  <c r="R27" i="13" s="1"/>
  <c r="P42" i="13"/>
  <c r="S42" i="13" s="1"/>
  <c r="P43" i="13"/>
  <c r="S43" i="13" s="1"/>
  <c r="P55" i="13"/>
  <c r="S55" i="13" s="1"/>
  <c r="P69" i="13"/>
  <c r="S69" i="13" s="1"/>
  <c r="P79" i="13"/>
  <c r="S79" i="13" s="1"/>
  <c r="P81" i="13"/>
  <c r="Q81" i="13" s="1"/>
  <c r="P82" i="13"/>
  <c r="S82" i="13" s="1"/>
  <c r="P83" i="13"/>
  <c r="R83" i="13" s="1"/>
  <c r="P94" i="13"/>
  <c r="S94" i="13" s="1"/>
  <c r="P95" i="13"/>
  <c r="Q95" i="13" s="1"/>
  <c r="P105" i="13"/>
  <c r="S105" i="13" s="1"/>
  <c r="P17" i="13"/>
  <c r="P25" i="13"/>
  <c r="R25" i="13" s="1"/>
  <c r="P36" i="13"/>
  <c r="R36" i="13" s="1"/>
  <c r="P56" i="13"/>
  <c r="Q56" i="13" s="1"/>
  <c r="P68" i="13"/>
  <c r="Q68" i="13" s="1"/>
  <c r="P88" i="13"/>
  <c r="R88" i="13" s="1"/>
  <c r="P104" i="13"/>
  <c r="Q104" i="13" s="1"/>
  <c r="P64" i="13"/>
  <c r="Q64" i="13" s="1"/>
  <c r="P76" i="13"/>
  <c r="Q76" i="13" s="1"/>
  <c r="P15" i="13"/>
  <c r="Q15" i="13" s="1"/>
  <c r="P23" i="13"/>
  <c r="R23" i="13" s="1"/>
  <c r="P40" i="13"/>
  <c r="S40" i="13" s="1"/>
  <c r="P52" i="13"/>
  <c r="Q52" i="13" s="1"/>
  <c r="P72" i="13"/>
  <c r="R72" i="13" s="1"/>
  <c r="P84" i="13"/>
  <c r="R84" i="13" s="1"/>
  <c r="P96" i="13"/>
  <c r="Q96" i="13" s="1"/>
  <c r="P18" i="12"/>
  <c r="S18" i="12" s="1"/>
  <c r="P26" i="12"/>
  <c r="R26" i="12" s="1"/>
  <c r="P27" i="12"/>
  <c r="S27" i="12" s="1"/>
  <c r="P35" i="12"/>
  <c r="R35" i="12" s="1"/>
  <c r="P43" i="12"/>
  <c r="S43" i="12" s="1"/>
  <c r="P51" i="12"/>
  <c r="R51" i="12" s="1"/>
  <c r="P59" i="12"/>
  <c r="S59" i="12" s="1"/>
  <c r="P67" i="12"/>
  <c r="S67" i="12" s="1"/>
  <c r="P75" i="12"/>
  <c r="S75" i="12" s="1"/>
  <c r="P83" i="12"/>
  <c r="S83" i="12" s="1"/>
  <c r="P91" i="12"/>
  <c r="S91" i="12" s="1"/>
  <c r="P99" i="12"/>
  <c r="R99" i="12" s="1"/>
  <c r="P107" i="12"/>
  <c r="S107" i="12" s="1"/>
  <c r="P12" i="12"/>
  <c r="S12" i="12" s="1"/>
  <c r="P20" i="12"/>
  <c r="S20" i="12" s="1"/>
  <c r="P29" i="12"/>
  <c r="S29" i="12" s="1"/>
  <c r="P37" i="12"/>
  <c r="R37" i="12" s="1"/>
  <c r="P45" i="12"/>
  <c r="R45" i="12" s="1"/>
  <c r="P53" i="12"/>
  <c r="R53" i="12" s="1"/>
  <c r="P61" i="12"/>
  <c r="S61" i="12" s="1"/>
  <c r="P69" i="12"/>
  <c r="R69" i="12" s="1"/>
  <c r="P77" i="12"/>
  <c r="R77" i="12" s="1"/>
  <c r="P85" i="12"/>
  <c r="R85" i="12" s="1"/>
  <c r="P93" i="12"/>
  <c r="S93" i="12" s="1"/>
  <c r="P101" i="12"/>
  <c r="R101" i="12" s="1"/>
  <c r="P109" i="12"/>
  <c r="R109" i="12" s="1"/>
  <c r="P13" i="18"/>
  <c r="R13" i="18" s="1"/>
  <c r="P12" i="18"/>
  <c r="Q12" i="18" s="1"/>
  <c r="P11" i="18"/>
  <c r="S11" i="18" s="1"/>
  <c r="P10" i="17"/>
  <c r="P13" i="17"/>
  <c r="S13" i="17" s="1"/>
  <c r="P11" i="16"/>
  <c r="S11" i="16" s="1"/>
  <c r="P11" i="15"/>
  <c r="S11" i="15" s="1"/>
  <c r="P10" i="15"/>
  <c r="S10" i="15" s="1"/>
  <c r="P10" i="14"/>
  <c r="R10" i="14" s="1"/>
  <c r="P11" i="13"/>
  <c r="Q11" i="13" s="1"/>
  <c r="P11" i="12"/>
  <c r="S11" i="12" s="1"/>
  <c r="R59" i="19"/>
  <c r="P11" i="17"/>
  <c r="P15" i="17"/>
  <c r="P19" i="17"/>
  <c r="P23" i="17"/>
  <c r="P37" i="17"/>
  <c r="P53" i="17"/>
  <c r="P16" i="17"/>
  <c r="P20" i="17"/>
  <c r="P24" i="17"/>
  <c r="S26" i="17"/>
  <c r="R26" i="17"/>
  <c r="P33" i="17"/>
  <c r="P49" i="17"/>
  <c r="Q58" i="17"/>
  <c r="S58" i="17"/>
  <c r="P29" i="17"/>
  <c r="S38" i="17"/>
  <c r="P45" i="17"/>
  <c r="P13" i="16"/>
  <c r="Q13" i="16" s="1"/>
  <c r="S41" i="16"/>
  <c r="R41" i="16"/>
  <c r="R56" i="15"/>
  <c r="P11" i="14"/>
  <c r="P13" i="14"/>
  <c r="P15" i="14"/>
  <c r="R20" i="13"/>
  <c r="S24" i="13"/>
  <c r="S54" i="13"/>
  <c r="Q89" i="13"/>
  <c r="R23" i="12"/>
  <c r="R28" i="12"/>
  <c r="R76" i="12"/>
  <c r="O109" i="10"/>
  <c r="N109" i="10"/>
  <c r="M109" i="10"/>
  <c r="D109" i="10"/>
  <c r="O108" i="10"/>
  <c r="N108" i="10"/>
  <c r="M108" i="10"/>
  <c r="D108" i="10"/>
  <c r="O107" i="10"/>
  <c r="N107" i="10"/>
  <c r="M107" i="10"/>
  <c r="D107" i="10"/>
  <c r="O106" i="10"/>
  <c r="N106" i="10"/>
  <c r="M106" i="10"/>
  <c r="D106" i="10"/>
  <c r="O105" i="10"/>
  <c r="N105" i="10"/>
  <c r="M105" i="10"/>
  <c r="D105" i="10"/>
  <c r="O104" i="10"/>
  <c r="N104" i="10"/>
  <c r="M104" i="10"/>
  <c r="D104" i="10"/>
  <c r="O103" i="10"/>
  <c r="N103" i="10"/>
  <c r="M103" i="10"/>
  <c r="D103" i="10"/>
  <c r="O102" i="10"/>
  <c r="N102" i="10"/>
  <c r="M102" i="10"/>
  <c r="D102" i="10"/>
  <c r="O101" i="10"/>
  <c r="N101" i="10"/>
  <c r="M101" i="10"/>
  <c r="D101" i="10"/>
  <c r="O100" i="10"/>
  <c r="N100" i="10"/>
  <c r="M100" i="10"/>
  <c r="D100" i="10"/>
  <c r="O99" i="10"/>
  <c r="N99" i="10"/>
  <c r="M99" i="10"/>
  <c r="D99" i="10"/>
  <c r="O98" i="10"/>
  <c r="N98" i="10"/>
  <c r="M98" i="10"/>
  <c r="D98" i="10"/>
  <c r="O97" i="10"/>
  <c r="N97" i="10"/>
  <c r="M97" i="10"/>
  <c r="D97" i="10"/>
  <c r="O96" i="10"/>
  <c r="N96" i="10"/>
  <c r="M96" i="10"/>
  <c r="D96" i="10"/>
  <c r="O95" i="10"/>
  <c r="N95" i="10"/>
  <c r="M95" i="10"/>
  <c r="D95" i="10"/>
  <c r="O94" i="10"/>
  <c r="N94" i="10"/>
  <c r="M94" i="10"/>
  <c r="D94" i="10"/>
  <c r="O93" i="10"/>
  <c r="N93" i="10"/>
  <c r="M93" i="10"/>
  <c r="D93" i="10"/>
  <c r="O92" i="10"/>
  <c r="N92" i="10"/>
  <c r="M92" i="10"/>
  <c r="D92" i="10"/>
  <c r="O91" i="10"/>
  <c r="N91" i="10"/>
  <c r="M91" i="10"/>
  <c r="D91" i="10"/>
  <c r="O90" i="10"/>
  <c r="N90" i="10"/>
  <c r="M90" i="10"/>
  <c r="D90" i="10"/>
  <c r="O89" i="10"/>
  <c r="N89" i="10"/>
  <c r="M89" i="10"/>
  <c r="D89" i="10"/>
  <c r="O88" i="10"/>
  <c r="N88" i="10"/>
  <c r="M88" i="10"/>
  <c r="D88" i="10"/>
  <c r="O87" i="10"/>
  <c r="N87" i="10"/>
  <c r="M87" i="10"/>
  <c r="D87" i="10"/>
  <c r="O86" i="10"/>
  <c r="N86" i="10"/>
  <c r="M86" i="10"/>
  <c r="D86" i="10"/>
  <c r="O85" i="10"/>
  <c r="N85" i="10"/>
  <c r="M85" i="10"/>
  <c r="D85" i="10"/>
  <c r="O84" i="10"/>
  <c r="N84" i="10"/>
  <c r="M84" i="10"/>
  <c r="D84" i="10"/>
  <c r="O83" i="10"/>
  <c r="N83" i="10"/>
  <c r="M83" i="10"/>
  <c r="D83" i="10"/>
  <c r="O82" i="10"/>
  <c r="N82" i="10"/>
  <c r="M82" i="10"/>
  <c r="D82" i="10"/>
  <c r="O81" i="10"/>
  <c r="N81" i="10"/>
  <c r="M81" i="10"/>
  <c r="D81" i="10"/>
  <c r="O80" i="10"/>
  <c r="N80" i="10"/>
  <c r="M80" i="10"/>
  <c r="D80" i="10"/>
  <c r="O79" i="10"/>
  <c r="N79" i="10"/>
  <c r="M79" i="10"/>
  <c r="D79" i="10"/>
  <c r="O78" i="10"/>
  <c r="N78" i="10"/>
  <c r="M78" i="10"/>
  <c r="D78" i="10"/>
  <c r="O77" i="10"/>
  <c r="N77" i="10"/>
  <c r="M77" i="10"/>
  <c r="D77" i="10"/>
  <c r="O76" i="10"/>
  <c r="N76" i="10"/>
  <c r="M76" i="10"/>
  <c r="D76" i="10"/>
  <c r="O75" i="10"/>
  <c r="N75" i="10"/>
  <c r="M75" i="10"/>
  <c r="D75" i="10"/>
  <c r="O74" i="10"/>
  <c r="N74" i="10"/>
  <c r="M74" i="10"/>
  <c r="D74" i="10"/>
  <c r="O73" i="10"/>
  <c r="N73" i="10"/>
  <c r="M73" i="10"/>
  <c r="D73" i="10"/>
  <c r="O72" i="10"/>
  <c r="N72" i="10"/>
  <c r="M72" i="10"/>
  <c r="D72" i="10"/>
  <c r="O71" i="10"/>
  <c r="N71" i="10"/>
  <c r="M71" i="10"/>
  <c r="D71" i="10"/>
  <c r="O70" i="10"/>
  <c r="N70" i="10"/>
  <c r="M70" i="10"/>
  <c r="D70" i="10"/>
  <c r="O69" i="10"/>
  <c r="N69" i="10"/>
  <c r="M69" i="10"/>
  <c r="D69" i="10"/>
  <c r="O68" i="10"/>
  <c r="N68" i="10"/>
  <c r="M68" i="10"/>
  <c r="D68" i="10"/>
  <c r="O67" i="10"/>
  <c r="N67" i="10"/>
  <c r="M67" i="10"/>
  <c r="D67" i="10"/>
  <c r="O66" i="10"/>
  <c r="N66" i="10"/>
  <c r="M66" i="10"/>
  <c r="D66" i="10"/>
  <c r="O65" i="10"/>
  <c r="N65" i="10"/>
  <c r="M65" i="10"/>
  <c r="D65" i="10"/>
  <c r="O64" i="10"/>
  <c r="N64" i="10"/>
  <c r="M64" i="10"/>
  <c r="D64" i="10"/>
  <c r="O63" i="10"/>
  <c r="N63" i="10"/>
  <c r="M63" i="10"/>
  <c r="D63" i="10"/>
  <c r="O62" i="10"/>
  <c r="N62" i="10"/>
  <c r="M62" i="10"/>
  <c r="D62" i="10"/>
  <c r="O61" i="10"/>
  <c r="N61" i="10"/>
  <c r="M61" i="10"/>
  <c r="D61" i="10"/>
  <c r="O60" i="10"/>
  <c r="N60" i="10"/>
  <c r="M60" i="10"/>
  <c r="D60" i="10"/>
  <c r="O59" i="10"/>
  <c r="N59" i="10"/>
  <c r="M59" i="10"/>
  <c r="D59" i="10"/>
  <c r="O58" i="10"/>
  <c r="N58" i="10"/>
  <c r="M58" i="10"/>
  <c r="D58" i="10"/>
  <c r="O57" i="10"/>
  <c r="N57" i="10"/>
  <c r="M57" i="10"/>
  <c r="D57" i="10"/>
  <c r="O56" i="10"/>
  <c r="N56" i="10"/>
  <c r="M56" i="10"/>
  <c r="D56" i="10"/>
  <c r="O55" i="10"/>
  <c r="N55" i="10"/>
  <c r="M55" i="10"/>
  <c r="D55" i="10"/>
  <c r="O54" i="10"/>
  <c r="N54" i="10"/>
  <c r="M54" i="10"/>
  <c r="D54" i="10"/>
  <c r="O53" i="10"/>
  <c r="N53" i="10"/>
  <c r="M53" i="10"/>
  <c r="D53" i="10"/>
  <c r="O52" i="10"/>
  <c r="N52" i="10"/>
  <c r="M52" i="10"/>
  <c r="D52" i="10"/>
  <c r="O51" i="10"/>
  <c r="N51" i="10"/>
  <c r="M51" i="10"/>
  <c r="D51" i="10"/>
  <c r="O50" i="10"/>
  <c r="N50" i="10"/>
  <c r="M50" i="10"/>
  <c r="D50" i="10"/>
  <c r="O49" i="10"/>
  <c r="N49" i="10"/>
  <c r="M49" i="10"/>
  <c r="D49" i="10"/>
  <c r="O48" i="10"/>
  <c r="N48" i="10"/>
  <c r="M48" i="10"/>
  <c r="D48" i="10"/>
  <c r="O47" i="10"/>
  <c r="N47" i="10"/>
  <c r="M47" i="10"/>
  <c r="D47" i="10"/>
  <c r="O46" i="10"/>
  <c r="N46" i="10"/>
  <c r="M46" i="10"/>
  <c r="D46" i="10"/>
  <c r="O45" i="10"/>
  <c r="N45" i="10"/>
  <c r="M45" i="10"/>
  <c r="D45" i="10"/>
  <c r="O44" i="10"/>
  <c r="N44" i="10"/>
  <c r="M44" i="10"/>
  <c r="D44" i="10"/>
  <c r="O43" i="10"/>
  <c r="N43" i="10"/>
  <c r="M43" i="10"/>
  <c r="D43" i="10"/>
  <c r="O42" i="10"/>
  <c r="N42" i="10"/>
  <c r="M42" i="10"/>
  <c r="D42" i="10"/>
  <c r="O41" i="10"/>
  <c r="N41" i="10"/>
  <c r="M41" i="10"/>
  <c r="D41" i="10"/>
  <c r="O40" i="10"/>
  <c r="N40" i="10"/>
  <c r="M40" i="10"/>
  <c r="D40" i="10"/>
  <c r="O39" i="10"/>
  <c r="N39" i="10"/>
  <c r="M39" i="10"/>
  <c r="D39" i="10"/>
  <c r="O38" i="10"/>
  <c r="N38" i="10"/>
  <c r="M38" i="10"/>
  <c r="D38" i="10"/>
  <c r="O37" i="10"/>
  <c r="N37" i="10"/>
  <c r="M37" i="10"/>
  <c r="D37" i="10"/>
  <c r="O36" i="10"/>
  <c r="N36" i="10"/>
  <c r="M36" i="10"/>
  <c r="D36" i="10"/>
  <c r="O35" i="10"/>
  <c r="N35" i="10"/>
  <c r="M35" i="10"/>
  <c r="D35" i="10"/>
  <c r="O34" i="10"/>
  <c r="N34" i="10"/>
  <c r="M34" i="10"/>
  <c r="D34" i="10"/>
  <c r="O33" i="10"/>
  <c r="N33" i="10"/>
  <c r="M33" i="10"/>
  <c r="D33" i="10"/>
  <c r="O32" i="10"/>
  <c r="N32" i="10"/>
  <c r="M32" i="10"/>
  <c r="D32" i="10"/>
  <c r="O31" i="10"/>
  <c r="N31" i="10"/>
  <c r="M31" i="10"/>
  <c r="D31" i="10"/>
  <c r="O30" i="10"/>
  <c r="N30" i="10"/>
  <c r="M30" i="10"/>
  <c r="D30" i="10"/>
  <c r="O29" i="10"/>
  <c r="N29" i="10"/>
  <c r="M29" i="10"/>
  <c r="D29" i="10"/>
  <c r="O28" i="10"/>
  <c r="N28" i="10"/>
  <c r="M28" i="10"/>
  <c r="D28" i="10"/>
  <c r="O27" i="10"/>
  <c r="N27" i="10"/>
  <c r="M27" i="10"/>
  <c r="D27" i="10"/>
  <c r="O26" i="10"/>
  <c r="N26" i="10"/>
  <c r="M26" i="10"/>
  <c r="D26" i="10"/>
  <c r="O25" i="10"/>
  <c r="N25" i="10"/>
  <c r="M25" i="10"/>
  <c r="D25" i="10"/>
  <c r="O24" i="10"/>
  <c r="N24" i="10"/>
  <c r="M24" i="10"/>
  <c r="D24" i="10"/>
  <c r="O23" i="10"/>
  <c r="N23" i="10"/>
  <c r="M23" i="10"/>
  <c r="D23" i="10"/>
  <c r="O22" i="10"/>
  <c r="N22" i="10"/>
  <c r="M22" i="10"/>
  <c r="D22" i="10"/>
  <c r="O21" i="10"/>
  <c r="N21" i="10"/>
  <c r="M21" i="10"/>
  <c r="D21" i="10"/>
  <c r="O20" i="10"/>
  <c r="N20" i="10"/>
  <c r="M20" i="10"/>
  <c r="D20" i="10"/>
  <c r="O19" i="10"/>
  <c r="N19" i="10"/>
  <c r="M19" i="10"/>
  <c r="D19" i="10"/>
  <c r="O18" i="10"/>
  <c r="N18" i="10"/>
  <c r="M18" i="10"/>
  <c r="D18" i="10"/>
  <c r="O17" i="10"/>
  <c r="N17" i="10"/>
  <c r="M17" i="10"/>
  <c r="D17" i="10"/>
  <c r="O16" i="10"/>
  <c r="N16" i="10"/>
  <c r="M16" i="10"/>
  <c r="D16" i="10"/>
  <c r="O15" i="10"/>
  <c r="N15" i="10"/>
  <c r="M15" i="10"/>
  <c r="D15" i="10"/>
  <c r="O14" i="10"/>
  <c r="N14" i="10"/>
  <c r="M14" i="10"/>
  <c r="D14" i="10"/>
  <c r="O13" i="10"/>
  <c r="N13" i="10"/>
  <c r="M13" i="10"/>
  <c r="D13" i="10"/>
  <c r="O12" i="10"/>
  <c r="N12" i="10"/>
  <c r="M12" i="10"/>
  <c r="O11" i="10"/>
  <c r="N11" i="10"/>
  <c r="M11" i="10"/>
  <c r="O10" i="10"/>
  <c r="N10" i="10"/>
  <c r="M10" i="10"/>
  <c r="C6" i="10"/>
  <c r="J15" i="11" s="1"/>
  <c r="C5" i="10"/>
  <c r="E10" i="7" s="1"/>
  <c r="C4" i="10"/>
  <c r="D10" i="7" s="1"/>
  <c r="O109" i="9"/>
  <c r="N109" i="9"/>
  <c r="M109" i="9"/>
  <c r="D109" i="9"/>
  <c r="O108" i="9"/>
  <c r="N108" i="9"/>
  <c r="M108" i="9"/>
  <c r="D108" i="9"/>
  <c r="O107" i="9"/>
  <c r="N107" i="9"/>
  <c r="M107" i="9"/>
  <c r="D107" i="9"/>
  <c r="O106" i="9"/>
  <c r="N106" i="9"/>
  <c r="M106" i="9"/>
  <c r="D106" i="9"/>
  <c r="O105" i="9"/>
  <c r="N105" i="9"/>
  <c r="M105" i="9"/>
  <c r="D105" i="9"/>
  <c r="O104" i="9"/>
  <c r="N104" i="9"/>
  <c r="M104" i="9"/>
  <c r="D104" i="9"/>
  <c r="O103" i="9"/>
  <c r="N103" i="9"/>
  <c r="M103" i="9"/>
  <c r="D103" i="9"/>
  <c r="O102" i="9"/>
  <c r="N102" i="9"/>
  <c r="M102" i="9"/>
  <c r="D102" i="9"/>
  <c r="O101" i="9"/>
  <c r="N101" i="9"/>
  <c r="M101" i="9"/>
  <c r="D101" i="9"/>
  <c r="O100" i="9"/>
  <c r="N100" i="9"/>
  <c r="M100" i="9"/>
  <c r="D100" i="9"/>
  <c r="O99" i="9"/>
  <c r="N99" i="9"/>
  <c r="M99" i="9"/>
  <c r="D99" i="9"/>
  <c r="O98" i="9"/>
  <c r="N98" i="9"/>
  <c r="M98" i="9"/>
  <c r="D98" i="9"/>
  <c r="O97" i="9"/>
  <c r="N97" i="9"/>
  <c r="M97" i="9"/>
  <c r="D97" i="9"/>
  <c r="O96" i="9"/>
  <c r="N96" i="9"/>
  <c r="M96" i="9"/>
  <c r="D96" i="9"/>
  <c r="O95" i="9"/>
  <c r="N95" i="9"/>
  <c r="M95" i="9"/>
  <c r="D95" i="9"/>
  <c r="O94" i="9"/>
  <c r="N94" i="9"/>
  <c r="M94" i="9"/>
  <c r="D94" i="9"/>
  <c r="O93" i="9"/>
  <c r="N93" i="9"/>
  <c r="M93" i="9"/>
  <c r="D93" i="9"/>
  <c r="O92" i="9"/>
  <c r="N92" i="9"/>
  <c r="M92" i="9"/>
  <c r="D92" i="9"/>
  <c r="O91" i="9"/>
  <c r="N91" i="9"/>
  <c r="M91" i="9"/>
  <c r="D91" i="9"/>
  <c r="O90" i="9"/>
  <c r="N90" i="9"/>
  <c r="M90" i="9"/>
  <c r="D90" i="9"/>
  <c r="O89" i="9"/>
  <c r="N89" i="9"/>
  <c r="M89" i="9"/>
  <c r="D89" i="9"/>
  <c r="O88" i="9"/>
  <c r="N88" i="9"/>
  <c r="M88" i="9"/>
  <c r="D88" i="9"/>
  <c r="O87" i="9"/>
  <c r="N87" i="9"/>
  <c r="M87" i="9"/>
  <c r="D87" i="9"/>
  <c r="O86" i="9"/>
  <c r="N86" i="9"/>
  <c r="M86" i="9"/>
  <c r="D86" i="9"/>
  <c r="O85" i="9"/>
  <c r="N85" i="9"/>
  <c r="M85" i="9"/>
  <c r="D85" i="9"/>
  <c r="O84" i="9"/>
  <c r="N84" i="9"/>
  <c r="M84" i="9"/>
  <c r="D84" i="9"/>
  <c r="O83" i="9"/>
  <c r="N83" i="9"/>
  <c r="M83" i="9"/>
  <c r="D83" i="9"/>
  <c r="O82" i="9"/>
  <c r="N82" i="9"/>
  <c r="M82" i="9"/>
  <c r="D82" i="9"/>
  <c r="O81" i="9"/>
  <c r="N81" i="9"/>
  <c r="M81" i="9"/>
  <c r="D81" i="9"/>
  <c r="O80" i="9"/>
  <c r="N80" i="9"/>
  <c r="M80" i="9"/>
  <c r="D80" i="9"/>
  <c r="O79" i="9"/>
  <c r="N79" i="9"/>
  <c r="M79" i="9"/>
  <c r="D79" i="9"/>
  <c r="O78" i="9"/>
  <c r="N78" i="9"/>
  <c r="M78" i="9"/>
  <c r="D78" i="9"/>
  <c r="O77" i="9"/>
  <c r="N77" i="9"/>
  <c r="M77" i="9"/>
  <c r="D77" i="9"/>
  <c r="O76" i="9"/>
  <c r="N76" i="9"/>
  <c r="M76" i="9"/>
  <c r="D76" i="9"/>
  <c r="O75" i="9"/>
  <c r="N75" i="9"/>
  <c r="M75" i="9"/>
  <c r="D75" i="9"/>
  <c r="O74" i="9"/>
  <c r="N74" i="9"/>
  <c r="M74" i="9"/>
  <c r="D74" i="9"/>
  <c r="O73" i="9"/>
  <c r="N73" i="9"/>
  <c r="M73" i="9"/>
  <c r="D73" i="9"/>
  <c r="O72" i="9"/>
  <c r="N72" i="9"/>
  <c r="M72" i="9"/>
  <c r="D72" i="9"/>
  <c r="O71" i="9"/>
  <c r="N71" i="9"/>
  <c r="M71" i="9"/>
  <c r="D71" i="9"/>
  <c r="O70" i="9"/>
  <c r="N70" i="9"/>
  <c r="M70" i="9"/>
  <c r="D70" i="9"/>
  <c r="O69" i="9"/>
  <c r="N69" i="9"/>
  <c r="M69" i="9"/>
  <c r="D69" i="9"/>
  <c r="O68" i="9"/>
  <c r="N68" i="9"/>
  <c r="M68" i="9"/>
  <c r="D68" i="9"/>
  <c r="O67" i="9"/>
  <c r="N67" i="9"/>
  <c r="M67" i="9"/>
  <c r="D67" i="9"/>
  <c r="O66" i="9"/>
  <c r="N66" i="9"/>
  <c r="M66" i="9"/>
  <c r="D66" i="9"/>
  <c r="O65" i="9"/>
  <c r="N65" i="9"/>
  <c r="M65" i="9"/>
  <c r="D65" i="9"/>
  <c r="O64" i="9"/>
  <c r="N64" i="9"/>
  <c r="M64" i="9"/>
  <c r="D64" i="9"/>
  <c r="O63" i="9"/>
  <c r="N63" i="9"/>
  <c r="M63" i="9"/>
  <c r="D63" i="9"/>
  <c r="O62" i="9"/>
  <c r="N62" i="9"/>
  <c r="M62" i="9"/>
  <c r="D62" i="9"/>
  <c r="O61" i="9"/>
  <c r="N61" i="9"/>
  <c r="M61" i="9"/>
  <c r="D61" i="9"/>
  <c r="O60" i="9"/>
  <c r="N60" i="9"/>
  <c r="M60" i="9"/>
  <c r="D60" i="9"/>
  <c r="O59" i="9"/>
  <c r="N59" i="9"/>
  <c r="M59" i="9"/>
  <c r="D59" i="9"/>
  <c r="O58" i="9"/>
  <c r="N58" i="9"/>
  <c r="M58" i="9"/>
  <c r="D58" i="9"/>
  <c r="O57" i="9"/>
  <c r="N57" i="9"/>
  <c r="M57" i="9"/>
  <c r="D57" i="9"/>
  <c r="O56" i="9"/>
  <c r="N56" i="9"/>
  <c r="M56" i="9"/>
  <c r="D56" i="9"/>
  <c r="O55" i="9"/>
  <c r="N55" i="9"/>
  <c r="M55" i="9"/>
  <c r="D55" i="9"/>
  <c r="O54" i="9"/>
  <c r="N54" i="9"/>
  <c r="M54" i="9"/>
  <c r="D54" i="9"/>
  <c r="O53" i="9"/>
  <c r="N53" i="9"/>
  <c r="M53" i="9"/>
  <c r="D53" i="9"/>
  <c r="O52" i="9"/>
  <c r="N52" i="9"/>
  <c r="M52" i="9"/>
  <c r="D52" i="9"/>
  <c r="O51" i="9"/>
  <c r="N51" i="9"/>
  <c r="M51" i="9"/>
  <c r="D51" i="9"/>
  <c r="O50" i="9"/>
  <c r="N50" i="9"/>
  <c r="M50" i="9"/>
  <c r="D50" i="9"/>
  <c r="O49" i="9"/>
  <c r="N49" i="9"/>
  <c r="M49" i="9"/>
  <c r="D49" i="9"/>
  <c r="O48" i="9"/>
  <c r="N48" i="9"/>
  <c r="M48" i="9"/>
  <c r="D48" i="9"/>
  <c r="O47" i="9"/>
  <c r="N47" i="9"/>
  <c r="M47" i="9"/>
  <c r="D47" i="9"/>
  <c r="O46" i="9"/>
  <c r="N46" i="9"/>
  <c r="M46" i="9"/>
  <c r="D46" i="9"/>
  <c r="O45" i="9"/>
  <c r="N45" i="9"/>
  <c r="M45" i="9"/>
  <c r="D45" i="9"/>
  <c r="O44" i="9"/>
  <c r="N44" i="9"/>
  <c r="M44" i="9"/>
  <c r="D44" i="9"/>
  <c r="O43" i="9"/>
  <c r="N43" i="9"/>
  <c r="M43" i="9"/>
  <c r="D43" i="9"/>
  <c r="O42" i="9"/>
  <c r="N42" i="9"/>
  <c r="M42" i="9"/>
  <c r="D42" i="9"/>
  <c r="O41" i="9"/>
  <c r="N41" i="9"/>
  <c r="M41" i="9"/>
  <c r="D41" i="9"/>
  <c r="O40" i="9"/>
  <c r="N40" i="9"/>
  <c r="M40" i="9"/>
  <c r="D40" i="9"/>
  <c r="O39" i="9"/>
  <c r="N39" i="9"/>
  <c r="M39" i="9"/>
  <c r="D39" i="9"/>
  <c r="O38" i="9"/>
  <c r="N38" i="9"/>
  <c r="M38" i="9"/>
  <c r="D38" i="9"/>
  <c r="O37" i="9"/>
  <c r="N37" i="9"/>
  <c r="M37" i="9"/>
  <c r="D37" i="9"/>
  <c r="O36" i="9"/>
  <c r="N36" i="9"/>
  <c r="M36" i="9"/>
  <c r="D36" i="9"/>
  <c r="O35" i="9"/>
  <c r="N35" i="9"/>
  <c r="M35" i="9"/>
  <c r="D35" i="9"/>
  <c r="O34" i="9"/>
  <c r="N34" i="9"/>
  <c r="M34" i="9"/>
  <c r="D34" i="9"/>
  <c r="O33" i="9"/>
  <c r="N33" i="9"/>
  <c r="M33" i="9"/>
  <c r="D33" i="9"/>
  <c r="O32" i="9"/>
  <c r="N32" i="9"/>
  <c r="M32" i="9"/>
  <c r="D32" i="9"/>
  <c r="O31" i="9"/>
  <c r="N31" i="9"/>
  <c r="M31" i="9"/>
  <c r="D31" i="9"/>
  <c r="O30" i="9"/>
  <c r="N30" i="9"/>
  <c r="M30" i="9"/>
  <c r="D30" i="9"/>
  <c r="O29" i="9"/>
  <c r="N29" i="9"/>
  <c r="M29" i="9"/>
  <c r="D29" i="9"/>
  <c r="O28" i="9"/>
  <c r="N28" i="9"/>
  <c r="M28" i="9"/>
  <c r="D28" i="9"/>
  <c r="O27" i="9"/>
  <c r="N27" i="9"/>
  <c r="M27" i="9"/>
  <c r="D27" i="9"/>
  <c r="O26" i="9"/>
  <c r="N26" i="9"/>
  <c r="M26" i="9"/>
  <c r="D26" i="9"/>
  <c r="O25" i="9"/>
  <c r="N25" i="9"/>
  <c r="M25" i="9"/>
  <c r="D25" i="9"/>
  <c r="O24" i="9"/>
  <c r="N24" i="9"/>
  <c r="M24" i="9"/>
  <c r="D24" i="9"/>
  <c r="O23" i="9"/>
  <c r="N23" i="9"/>
  <c r="M23" i="9"/>
  <c r="D23" i="9"/>
  <c r="O22" i="9"/>
  <c r="N22" i="9"/>
  <c r="M22" i="9"/>
  <c r="D22" i="9"/>
  <c r="O21" i="9"/>
  <c r="N21" i="9"/>
  <c r="M21" i="9"/>
  <c r="D21" i="9"/>
  <c r="O20" i="9"/>
  <c r="N20" i="9"/>
  <c r="M20" i="9"/>
  <c r="D20" i="9"/>
  <c r="O19" i="9"/>
  <c r="N19" i="9"/>
  <c r="M19" i="9"/>
  <c r="D19" i="9"/>
  <c r="O18" i="9"/>
  <c r="N18" i="9"/>
  <c r="M18" i="9"/>
  <c r="D18" i="9"/>
  <c r="O17" i="9"/>
  <c r="N17" i="9"/>
  <c r="M17" i="9"/>
  <c r="D17" i="9"/>
  <c r="O16" i="9"/>
  <c r="N16" i="9"/>
  <c r="M16" i="9"/>
  <c r="D16" i="9"/>
  <c r="O15" i="9"/>
  <c r="N15" i="9"/>
  <c r="M15" i="9"/>
  <c r="D15" i="9"/>
  <c r="O14" i="9"/>
  <c r="N14" i="9"/>
  <c r="M14" i="9"/>
  <c r="D14" i="9"/>
  <c r="O13" i="9"/>
  <c r="N13" i="9"/>
  <c r="M13" i="9"/>
  <c r="D13" i="9"/>
  <c r="O12" i="9"/>
  <c r="N12" i="9"/>
  <c r="M12" i="9"/>
  <c r="D12" i="9"/>
  <c r="O11" i="9"/>
  <c r="N11" i="9"/>
  <c r="M11" i="9"/>
  <c r="D11" i="9"/>
  <c r="O10" i="9"/>
  <c r="N10" i="9"/>
  <c r="M10" i="9"/>
  <c r="C6" i="9"/>
  <c r="J14" i="11" s="1"/>
  <c r="C5" i="9"/>
  <c r="E9" i="7" s="1"/>
  <c r="C4" i="9"/>
  <c r="D9" i="7" s="1"/>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O109" i="8"/>
  <c r="N109" i="8"/>
  <c r="M109" i="8"/>
  <c r="O108" i="8"/>
  <c r="N108" i="8"/>
  <c r="M108" i="8"/>
  <c r="O107" i="8"/>
  <c r="N107" i="8"/>
  <c r="M107" i="8"/>
  <c r="O106" i="8"/>
  <c r="N106" i="8"/>
  <c r="M106" i="8"/>
  <c r="O105" i="8"/>
  <c r="N105" i="8"/>
  <c r="M105" i="8"/>
  <c r="O104" i="8"/>
  <c r="N104" i="8"/>
  <c r="M104" i="8"/>
  <c r="O103" i="8"/>
  <c r="N103" i="8"/>
  <c r="M103" i="8"/>
  <c r="O102" i="8"/>
  <c r="N102" i="8"/>
  <c r="M102" i="8"/>
  <c r="O101" i="8"/>
  <c r="N101" i="8"/>
  <c r="M101" i="8"/>
  <c r="O100" i="8"/>
  <c r="N100" i="8"/>
  <c r="M100" i="8"/>
  <c r="O99" i="8"/>
  <c r="N99" i="8"/>
  <c r="M99" i="8"/>
  <c r="O98" i="8"/>
  <c r="N98" i="8"/>
  <c r="M98" i="8"/>
  <c r="O97" i="8"/>
  <c r="N97" i="8"/>
  <c r="M97" i="8"/>
  <c r="O96" i="8"/>
  <c r="N96" i="8"/>
  <c r="M96" i="8"/>
  <c r="O95" i="8"/>
  <c r="N95" i="8"/>
  <c r="M95" i="8"/>
  <c r="O94" i="8"/>
  <c r="N94" i="8"/>
  <c r="M94" i="8"/>
  <c r="O93" i="8"/>
  <c r="N93" i="8"/>
  <c r="M93" i="8"/>
  <c r="O92" i="8"/>
  <c r="N92" i="8"/>
  <c r="M92" i="8"/>
  <c r="O91" i="8"/>
  <c r="N91" i="8"/>
  <c r="M91" i="8"/>
  <c r="O90" i="8"/>
  <c r="N90" i="8"/>
  <c r="M90" i="8"/>
  <c r="O89" i="8"/>
  <c r="N89" i="8"/>
  <c r="M89" i="8"/>
  <c r="O88" i="8"/>
  <c r="N88" i="8"/>
  <c r="M88" i="8"/>
  <c r="O87" i="8"/>
  <c r="N87" i="8"/>
  <c r="M87" i="8"/>
  <c r="O86" i="8"/>
  <c r="N86" i="8"/>
  <c r="M86" i="8"/>
  <c r="O85" i="8"/>
  <c r="N85" i="8"/>
  <c r="M85" i="8"/>
  <c r="O84" i="8"/>
  <c r="N84" i="8"/>
  <c r="M84" i="8"/>
  <c r="O83" i="8"/>
  <c r="N83" i="8"/>
  <c r="M83" i="8"/>
  <c r="O82" i="8"/>
  <c r="N82" i="8"/>
  <c r="M82" i="8"/>
  <c r="O81" i="8"/>
  <c r="N81" i="8"/>
  <c r="M81" i="8"/>
  <c r="O80" i="8"/>
  <c r="N80" i="8"/>
  <c r="M80" i="8"/>
  <c r="O79" i="8"/>
  <c r="N79" i="8"/>
  <c r="M79" i="8"/>
  <c r="O78" i="8"/>
  <c r="N78" i="8"/>
  <c r="M78" i="8"/>
  <c r="O77" i="8"/>
  <c r="N77" i="8"/>
  <c r="M77" i="8"/>
  <c r="O76" i="8"/>
  <c r="N76" i="8"/>
  <c r="M76" i="8"/>
  <c r="O75" i="8"/>
  <c r="N75" i="8"/>
  <c r="M75" i="8"/>
  <c r="O74" i="8"/>
  <c r="N74" i="8"/>
  <c r="M74" i="8"/>
  <c r="O73" i="8"/>
  <c r="N73" i="8"/>
  <c r="M73" i="8"/>
  <c r="O72" i="8"/>
  <c r="N72" i="8"/>
  <c r="M72" i="8"/>
  <c r="O71" i="8"/>
  <c r="N71" i="8"/>
  <c r="M71" i="8"/>
  <c r="O70" i="8"/>
  <c r="N70" i="8"/>
  <c r="M70" i="8"/>
  <c r="O69" i="8"/>
  <c r="N69" i="8"/>
  <c r="M69" i="8"/>
  <c r="O68" i="8"/>
  <c r="N68" i="8"/>
  <c r="M68" i="8"/>
  <c r="O67" i="8"/>
  <c r="N67" i="8"/>
  <c r="M67" i="8"/>
  <c r="O66" i="8"/>
  <c r="N66" i="8"/>
  <c r="M66" i="8"/>
  <c r="O65" i="8"/>
  <c r="N65" i="8"/>
  <c r="M65" i="8"/>
  <c r="O64" i="8"/>
  <c r="N64" i="8"/>
  <c r="M64" i="8"/>
  <c r="O63" i="8"/>
  <c r="N63" i="8"/>
  <c r="M63" i="8"/>
  <c r="O62" i="8"/>
  <c r="N62" i="8"/>
  <c r="M62" i="8"/>
  <c r="O61" i="8"/>
  <c r="N61" i="8"/>
  <c r="M61" i="8"/>
  <c r="O60" i="8"/>
  <c r="N60" i="8"/>
  <c r="M60" i="8"/>
  <c r="O59" i="8"/>
  <c r="N59" i="8"/>
  <c r="M59" i="8"/>
  <c r="O58" i="8"/>
  <c r="N58" i="8"/>
  <c r="M58" i="8"/>
  <c r="O57" i="8"/>
  <c r="N57" i="8"/>
  <c r="M57" i="8"/>
  <c r="O56" i="8"/>
  <c r="N56" i="8"/>
  <c r="M56" i="8"/>
  <c r="O55" i="8"/>
  <c r="N55" i="8"/>
  <c r="M55" i="8"/>
  <c r="O54" i="8"/>
  <c r="N54" i="8"/>
  <c r="M54" i="8"/>
  <c r="O53" i="8"/>
  <c r="N53" i="8"/>
  <c r="M53" i="8"/>
  <c r="O52" i="8"/>
  <c r="N52" i="8"/>
  <c r="M52" i="8"/>
  <c r="O51" i="8"/>
  <c r="N51" i="8"/>
  <c r="M51" i="8"/>
  <c r="O50" i="8"/>
  <c r="N50" i="8"/>
  <c r="M50" i="8"/>
  <c r="O49" i="8"/>
  <c r="N49" i="8"/>
  <c r="M49" i="8"/>
  <c r="O48" i="8"/>
  <c r="N48" i="8"/>
  <c r="M48" i="8"/>
  <c r="O47" i="8"/>
  <c r="N47" i="8"/>
  <c r="M47" i="8"/>
  <c r="O46" i="8"/>
  <c r="N46" i="8"/>
  <c r="M46" i="8"/>
  <c r="O45" i="8"/>
  <c r="N45" i="8"/>
  <c r="M45" i="8"/>
  <c r="O44" i="8"/>
  <c r="N44" i="8"/>
  <c r="M44" i="8"/>
  <c r="O43" i="8"/>
  <c r="N43" i="8"/>
  <c r="M43" i="8"/>
  <c r="O42" i="8"/>
  <c r="N42" i="8"/>
  <c r="M42" i="8"/>
  <c r="O41" i="8"/>
  <c r="N41" i="8"/>
  <c r="M41" i="8"/>
  <c r="O40" i="8"/>
  <c r="N40" i="8"/>
  <c r="M40" i="8"/>
  <c r="O39" i="8"/>
  <c r="N39" i="8"/>
  <c r="M39" i="8"/>
  <c r="O38" i="8"/>
  <c r="N38" i="8"/>
  <c r="M38" i="8"/>
  <c r="O37" i="8"/>
  <c r="N37" i="8"/>
  <c r="M37" i="8"/>
  <c r="O36" i="8"/>
  <c r="N36" i="8"/>
  <c r="M36" i="8"/>
  <c r="O35" i="8"/>
  <c r="N35" i="8"/>
  <c r="M35" i="8"/>
  <c r="O34" i="8"/>
  <c r="N34" i="8"/>
  <c r="M34" i="8"/>
  <c r="O33" i="8"/>
  <c r="N33" i="8"/>
  <c r="M33" i="8"/>
  <c r="O32" i="8"/>
  <c r="N32" i="8"/>
  <c r="M32" i="8"/>
  <c r="O31" i="8"/>
  <c r="N31" i="8"/>
  <c r="M31" i="8"/>
  <c r="O30" i="8"/>
  <c r="N30" i="8"/>
  <c r="M30" i="8"/>
  <c r="O29" i="8"/>
  <c r="N29" i="8"/>
  <c r="M29" i="8"/>
  <c r="O28" i="8"/>
  <c r="N28" i="8"/>
  <c r="M28" i="8"/>
  <c r="O27" i="8"/>
  <c r="N27" i="8"/>
  <c r="M27" i="8"/>
  <c r="O26" i="8"/>
  <c r="N26" i="8"/>
  <c r="M26" i="8"/>
  <c r="O25" i="8"/>
  <c r="N25" i="8"/>
  <c r="M25" i="8"/>
  <c r="O24" i="8"/>
  <c r="N24" i="8"/>
  <c r="M24" i="8"/>
  <c r="O23" i="8"/>
  <c r="N23" i="8"/>
  <c r="M23" i="8"/>
  <c r="O22" i="8"/>
  <c r="N22" i="8"/>
  <c r="M22" i="8"/>
  <c r="O21" i="8"/>
  <c r="N21" i="8"/>
  <c r="M21" i="8"/>
  <c r="O20" i="8"/>
  <c r="N20" i="8"/>
  <c r="M20" i="8"/>
  <c r="O19" i="8"/>
  <c r="N19" i="8"/>
  <c r="M19" i="8"/>
  <c r="O18" i="8"/>
  <c r="N18" i="8"/>
  <c r="M18" i="8"/>
  <c r="O17" i="8"/>
  <c r="N17" i="8"/>
  <c r="M17" i="8"/>
  <c r="O16" i="8"/>
  <c r="N16" i="8"/>
  <c r="M16" i="8"/>
  <c r="O15" i="8"/>
  <c r="N15" i="8"/>
  <c r="M15" i="8"/>
  <c r="O14" i="8"/>
  <c r="N14" i="8"/>
  <c r="M14" i="8"/>
  <c r="O13" i="8"/>
  <c r="N13" i="8"/>
  <c r="M13" i="8"/>
  <c r="O12" i="8"/>
  <c r="N12" i="8"/>
  <c r="M12" i="8"/>
  <c r="O11" i="8"/>
  <c r="N11" i="8"/>
  <c r="M11" i="8"/>
  <c r="C6" i="8"/>
  <c r="J13" i="11" s="1"/>
  <c r="C5" i="8"/>
  <c r="E7" i="7" s="1"/>
  <c r="C4" i="8"/>
  <c r="D7" i="7" s="1"/>
  <c r="O10" i="8"/>
  <c r="N10" i="8"/>
  <c r="M10" i="8"/>
  <c r="D10" i="8"/>
  <c r="Q66" i="12" l="1"/>
  <c r="S65" i="12"/>
  <c r="S34" i="19"/>
  <c r="R84" i="18"/>
  <c r="Q35" i="15"/>
  <c r="S49" i="16"/>
  <c r="Q105" i="15"/>
  <c r="S40" i="15"/>
  <c r="R54" i="15"/>
  <c r="R51" i="19"/>
  <c r="Q61" i="15"/>
  <c r="S61" i="15"/>
  <c r="Q77" i="15"/>
  <c r="S70" i="15"/>
  <c r="S91" i="15"/>
  <c r="Q91" i="15"/>
  <c r="R82" i="15"/>
  <c r="S105" i="15"/>
  <c r="R38" i="15"/>
  <c r="Q73" i="13"/>
  <c r="Q108" i="13"/>
  <c r="S86" i="13"/>
  <c r="Q22" i="13"/>
  <c r="Q78" i="12"/>
  <c r="R94" i="12"/>
  <c r="R30" i="12"/>
  <c r="S48" i="12"/>
  <c r="S30" i="12"/>
  <c r="S106" i="12"/>
  <c r="R66" i="12"/>
  <c r="R48" i="12"/>
  <c r="Q89" i="16"/>
  <c r="Q34" i="14"/>
  <c r="R93" i="13"/>
  <c r="S10" i="13"/>
  <c r="Q57" i="16"/>
  <c r="R89" i="16"/>
  <c r="R106" i="19"/>
  <c r="Q63" i="13"/>
  <c r="Q54" i="13"/>
  <c r="R102" i="13"/>
  <c r="Q10" i="13"/>
  <c r="R108" i="13"/>
  <c r="R86" i="13"/>
  <c r="S20" i="13"/>
  <c r="R63" i="13"/>
  <c r="Q57" i="19"/>
  <c r="R40" i="19"/>
  <c r="Q67" i="15"/>
  <c r="Q45" i="15"/>
  <c r="S59" i="15"/>
  <c r="R77" i="18"/>
  <c r="Q56" i="18"/>
  <c r="Q89" i="18"/>
  <c r="R49" i="16"/>
  <c r="R62" i="14"/>
  <c r="R30" i="19"/>
  <c r="S22" i="15"/>
  <c r="Q67" i="14"/>
  <c r="S57" i="13"/>
  <c r="S94" i="12"/>
  <c r="S50" i="12"/>
  <c r="S71" i="12"/>
  <c r="Q35" i="19"/>
  <c r="S82" i="19"/>
  <c r="Q45" i="18"/>
  <c r="S52" i="18"/>
  <c r="S41" i="18"/>
  <c r="S32" i="18"/>
  <c r="Q92" i="18"/>
  <c r="R103" i="18"/>
  <c r="R33" i="15"/>
  <c r="Q108" i="15"/>
  <c r="R54" i="18"/>
  <c r="Q105" i="18"/>
  <c r="R105" i="18"/>
  <c r="Q75" i="18"/>
  <c r="Q56" i="15"/>
  <c r="R77" i="15"/>
  <c r="R35" i="15"/>
  <c r="R108" i="15"/>
  <c r="R44" i="13"/>
  <c r="R31" i="13"/>
  <c r="Q93" i="19"/>
  <c r="R101" i="19"/>
  <c r="R102" i="19"/>
  <c r="R31" i="19"/>
  <c r="S101" i="18"/>
  <c r="S92" i="18"/>
  <c r="S54" i="18"/>
  <c r="Q43" i="18"/>
  <c r="S37" i="18"/>
  <c r="Q34" i="18"/>
  <c r="S43" i="18"/>
  <c r="R104" i="18"/>
  <c r="S68" i="18"/>
  <c r="Q58" i="18"/>
  <c r="R10" i="18"/>
  <c r="S42" i="17"/>
  <c r="S75" i="16"/>
  <c r="Q49" i="15"/>
  <c r="Q46" i="15"/>
  <c r="R49" i="15"/>
  <c r="R104" i="15"/>
  <c r="S43" i="15"/>
  <c r="R12" i="14"/>
  <c r="S12" i="14"/>
  <c r="Q99" i="14"/>
  <c r="R83" i="14"/>
  <c r="R63" i="14"/>
  <c r="S77" i="12"/>
  <c r="Q83" i="18"/>
  <c r="S77" i="18"/>
  <c r="S84" i="18"/>
  <c r="S97" i="18"/>
  <c r="S49" i="18"/>
  <c r="R41" i="18"/>
  <c r="R33" i="18"/>
  <c r="R52" i="18"/>
  <c r="R32" i="18"/>
  <c r="Q51" i="18"/>
  <c r="R14" i="18"/>
  <c r="S86" i="18"/>
  <c r="R89" i="18"/>
  <c r="R45" i="18"/>
  <c r="R56" i="18"/>
  <c r="Q44" i="18"/>
  <c r="S46" i="18"/>
  <c r="R97" i="18"/>
  <c r="Q49" i="18"/>
  <c r="Q33" i="18"/>
  <c r="R80" i="18"/>
  <c r="Q36" i="18"/>
  <c r="S42" i="18"/>
  <c r="R66" i="18"/>
  <c r="Q18" i="17"/>
  <c r="Q85" i="16"/>
  <c r="S63" i="16"/>
  <c r="Q53" i="15"/>
  <c r="S88" i="15"/>
  <c r="S75" i="15"/>
  <c r="R53" i="15"/>
  <c r="Q75" i="15"/>
  <c r="R81" i="15"/>
  <c r="R65" i="15"/>
  <c r="R32" i="15"/>
  <c r="S21" i="15"/>
  <c r="Q81" i="15"/>
  <c r="Q43" i="15"/>
  <c r="S90" i="15"/>
  <c r="R99" i="15"/>
  <c r="Q104" i="15"/>
  <c r="S64" i="15"/>
  <c r="S13" i="15"/>
  <c r="S92" i="15"/>
  <c r="R67" i="15"/>
  <c r="R37" i="15"/>
  <c r="S27" i="15"/>
  <c r="R97" i="15"/>
  <c r="R45" i="15"/>
  <c r="R69" i="13"/>
  <c r="R76" i="13"/>
  <c r="S81" i="13"/>
  <c r="S51" i="12"/>
  <c r="R63" i="18"/>
  <c r="R66" i="16"/>
  <c r="R27" i="16"/>
  <c r="R97" i="14"/>
  <c r="Q73" i="14"/>
  <c r="R58" i="14"/>
  <c r="R68" i="14"/>
  <c r="Q47" i="14"/>
  <c r="S39" i="14"/>
  <c r="R60" i="13"/>
  <c r="S103" i="13"/>
  <c r="R57" i="13"/>
  <c r="R89" i="13"/>
  <c r="Q60" i="13"/>
  <c r="Q24" i="13"/>
  <c r="R103" i="13"/>
  <c r="S109" i="12"/>
  <c r="R49" i="12"/>
  <c r="R100" i="12"/>
  <c r="R12" i="12"/>
  <c r="Q10" i="12"/>
  <c r="Q89" i="12"/>
  <c r="Q45" i="12"/>
  <c r="S42" i="12"/>
  <c r="Q84" i="12"/>
  <c r="R36" i="12"/>
  <c r="R10" i="12"/>
  <c r="Q34" i="12"/>
  <c r="S63" i="12"/>
  <c r="S37" i="12"/>
  <c r="R106" i="12"/>
  <c r="R42" i="12"/>
  <c r="S56" i="12"/>
  <c r="R71" i="12"/>
  <c r="Q23" i="12"/>
  <c r="R18" i="18"/>
  <c r="Q98" i="16"/>
  <c r="Q59" i="16"/>
  <c r="R47" i="16"/>
  <c r="Q97" i="16"/>
  <c r="R30" i="16"/>
  <c r="Q47" i="16"/>
  <c r="S97" i="16"/>
  <c r="R58" i="15"/>
  <c r="R48" i="15"/>
  <c r="R55" i="15"/>
  <c r="Q97" i="15"/>
  <c r="Q39" i="15"/>
  <c r="S106" i="15"/>
  <c r="R83" i="15"/>
  <c r="Q71" i="15"/>
  <c r="R92" i="15"/>
  <c r="R71" i="15"/>
  <c r="R39" i="15"/>
  <c r="Q23" i="15"/>
  <c r="R27" i="14"/>
  <c r="Q97" i="14"/>
  <c r="Q71" i="14"/>
  <c r="Q35" i="14"/>
  <c r="R95" i="14"/>
  <c r="R79" i="14"/>
  <c r="S63" i="14"/>
  <c r="R35" i="14"/>
  <c r="R14" i="14"/>
  <c r="Q21" i="14"/>
  <c r="Q48" i="14"/>
  <c r="Q30" i="14"/>
  <c r="Q95" i="14"/>
  <c r="R99" i="14"/>
  <c r="S79" i="14"/>
  <c r="R47" i="14"/>
  <c r="Q106" i="14"/>
  <c r="Q38" i="14"/>
  <c r="R48" i="14"/>
  <c r="R30" i="14"/>
  <c r="R85" i="14"/>
  <c r="R71" i="14"/>
  <c r="R102" i="14"/>
  <c r="S80" i="14"/>
  <c r="Q16" i="14"/>
  <c r="S14" i="14"/>
  <c r="S15" i="13"/>
  <c r="R104" i="13"/>
  <c r="S95" i="13"/>
  <c r="R81" i="13"/>
  <c r="S104" i="13"/>
  <c r="Q21" i="13"/>
  <c r="R43" i="13"/>
  <c r="Q84" i="13"/>
  <c r="Q100" i="13"/>
  <c r="R39" i="13"/>
  <c r="S19" i="13"/>
  <c r="R107" i="13"/>
  <c r="R95" i="13"/>
  <c r="R65" i="13"/>
  <c r="R33" i="13"/>
  <c r="S84" i="13"/>
  <c r="S46" i="13"/>
  <c r="R77" i="13"/>
  <c r="R37" i="13"/>
  <c r="Q19" i="13"/>
  <c r="Q74" i="12"/>
  <c r="Q80" i="12"/>
  <c r="R17" i="12"/>
  <c r="S35" i="12"/>
  <c r="S57" i="12"/>
  <c r="S103" i="12"/>
  <c r="R108" i="12"/>
  <c r="Q105" i="19"/>
  <c r="S43" i="19"/>
  <c r="Q72" i="19"/>
  <c r="R38" i="19"/>
  <c r="S69" i="19"/>
  <c r="S37" i="19"/>
  <c r="Q43" i="19"/>
  <c r="S100" i="19"/>
  <c r="Q13" i="19"/>
  <c r="S55" i="19"/>
  <c r="S94" i="18"/>
  <c r="R22" i="18"/>
  <c r="Q93" i="17"/>
  <c r="Q105" i="17"/>
  <c r="S55" i="17"/>
  <c r="R62" i="17"/>
  <c r="Q99" i="17"/>
  <c r="S62" i="17"/>
  <c r="S95" i="17"/>
  <c r="S18" i="17"/>
  <c r="Q91" i="17"/>
  <c r="R28" i="17"/>
  <c r="Q88" i="17"/>
  <c r="R52" i="17"/>
  <c r="S74" i="17"/>
  <c r="Q56" i="17"/>
  <c r="R91" i="17"/>
  <c r="S52" i="17"/>
  <c r="S88" i="17"/>
  <c r="S43" i="17"/>
  <c r="R81" i="17"/>
  <c r="R78" i="17"/>
  <c r="R93" i="17"/>
  <c r="Q40" i="17"/>
  <c r="R105" i="17"/>
  <c r="S76" i="17"/>
  <c r="Q44" i="17"/>
  <c r="Q30" i="17"/>
  <c r="Q63" i="16"/>
  <c r="R107" i="16"/>
  <c r="S81" i="16"/>
  <c r="S57" i="16"/>
  <c r="Q107" i="16"/>
  <c r="Q81" i="16"/>
  <c r="R84" i="16"/>
  <c r="S80" i="15"/>
  <c r="S66" i="15"/>
  <c r="Q20" i="15"/>
  <c r="Q66" i="15"/>
  <c r="S96" i="15"/>
  <c r="R69" i="15"/>
  <c r="S94" i="15"/>
  <c r="S82" i="15"/>
  <c r="S54" i="15"/>
  <c r="R40" i="15"/>
  <c r="Q38" i="15"/>
  <c r="R84" i="15"/>
  <c r="R70" i="15"/>
  <c r="S95" i="15"/>
  <c r="R52" i="13"/>
  <c r="S73" i="13"/>
  <c r="S22" i="13"/>
  <c r="R98" i="13"/>
  <c r="R45" i="13"/>
  <c r="R87" i="13"/>
  <c r="Q85" i="12"/>
  <c r="Q33" i="12"/>
  <c r="Q46" i="12"/>
  <c r="S96" i="12"/>
  <c r="S32" i="12"/>
  <c r="Q79" i="12"/>
  <c r="Q101" i="12"/>
  <c r="R73" i="12"/>
  <c r="R78" i="12"/>
  <c r="R50" i="12"/>
  <c r="R107" i="12"/>
  <c r="R93" i="12"/>
  <c r="Q70" i="12"/>
  <c r="Q62" i="12"/>
  <c r="R34" i="12"/>
  <c r="Q99" i="12"/>
  <c r="R43" i="12"/>
  <c r="S70" i="12"/>
  <c r="R62" i="12"/>
  <c r="R68" i="12"/>
  <c r="S95" i="12"/>
  <c r="R67" i="12"/>
  <c r="Q39" i="12"/>
  <c r="Q17" i="12"/>
  <c r="R61" i="12"/>
  <c r="Q98" i="12"/>
  <c r="Q56" i="12"/>
  <c r="R44" i="12"/>
  <c r="Q35" i="12"/>
  <c r="S78" i="19"/>
  <c r="Q31" i="19"/>
  <c r="R27" i="19"/>
  <c r="Q51" i="19"/>
  <c r="Q44" i="19"/>
  <c r="R78" i="19"/>
  <c r="S39" i="19"/>
  <c r="Q93" i="18"/>
  <c r="S73" i="18"/>
  <c r="Q29" i="18"/>
  <c r="R62" i="18"/>
  <c r="S107" i="18"/>
  <c r="Q69" i="18"/>
  <c r="S29" i="18"/>
  <c r="Q102" i="18"/>
  <c r="Q42" i="18"/>
  <c r="R73" i="18"/>
  <c r="R96" i="18"/>
  <c r="R64" i="18"/>
  <c r="S83" i="18"/>
  <c r="R51" i="18"/>
  <c r="R25" i="18"/>
  <c r="Q23" i="18"/>
  <c r="R13" i="17"/>
  <c r="Q52" i="16"/>
  <c r="Q95" i="16"/>
  <c r="Q75" i="16"/>
  <c r="S102" i="16"/>
  <c r="R46" i="16"/>
  <c r="S85" i="16"/>
  <c r="R73" i="16"/>
  <c r="S31" i="16"/>
  <c r="S52" i="16"/>
  <c r="S23" i="16"/>
  <c r="Q73" i="16"/>
  <c r="Q53" i="16"/>
  <c r="Q31" i="16"/>
  <c r="S78" i="16"/>
  <c r="S46" i="16"/>
  <c r="S95" i="16"/>
  <c r="S53" i="16"/>
  <c r="S43" i="16"/>
  <c r="Q69" i="16"/>
  <c r="Q27" i="16"/>
  <c r="Q30" i="16"/>
  <c r="S100" i="16"/>
  <c r="S50" i="16"/>
  <c r="S109" i="16"/>
  <c r="R79" i="16"/>
  <c r="R59" i="16"/>
  <c r="R33" i="16"/>
  <c r="R17" i="16"/>
  <c r="Q65" i="16"/>
  <c r="Q37" i="16"/>
  <c r="Q104" i="16"/>
  <c r="R104" i="16"/>
  <c r="S96" i="16"/>
  <c r="R62" i="16"/>
  <c r="R91" i="16"/>
  <c r="S79" i="16"/>
  <c r="R65" i="16"/>
  <c r="S33" i="16"/>
  <c r="R11" i="16"/>
  <c r="S82" i="16"/>
  <c r="S62" i="16"/>
  <c r="S91" i="16"/>
  <c r="Q25" i="16"/>
  <c r="R10" i="16"/>
  <c r="Q14" i="15"/>
  <c r="S93" i="15"/>
  <c r="S62" i="15"/>
  <c r="R36" i="15"/>
  <c r="Q109" i="15"/>
  <c r="Q93" i="15"/>
  <c r="Q57" i="15"/>
  <c r="Q62" i="15"/>
  <c r="S102" i="15"/>
  <c r="S84" i="15"/>
  <c r="S78" i="15"/>
  <c r="S50" i="15"/>
  <c r="S79" i="15"/>
  <c r="S57" i="15"/>
  <c r="S47" i="15"/>
  <c r="Q68" i="15"/>
  <c r="S68" i="15"/>
  <c r="Q21" i="15"/>
  <c r="R42" i="15"/>
  <c r="R34" i="15"/>
  <c r="Q16" i="15"/>
  <c r="Q83" i="14"/>
  <c r="Q37" i="14"/>
  <c r="R101" i="14"/>
  <c r="R55" i="14"/>
  <c r="S43" i="14"/>
  <c r="R29" i="14"/>
  <c r="Q66" i="14"/>
  <c r="R42" i="14"/>
  <c r="Q29" i="14"/>
  <c r="S91" i="14"/>
  <c r="R24" i="14"/>
  <c r="S96" i="14"/>
  <c r="S34" i="14"/>
  <c r="Q91" i="14"/>
  <c r="Q43" i="14"/>
  <c r="R105" i="14"/>
  <c r="S89" i="14"/>
  <c r="R78" i="14"/>
  <c r="S46" i="14"/>
  <c r="R84" i="14"/>
  <c r="Q88" i="13"/>
  <c r="S72" i="13"/>
  <c r="R15" i="13"/>
  <c r="S88" i="13"/>
  <c r="S32" i="13"/>
  <c r="R14" i="13"/>
  <c r="Q25" i="13"/>
  <c r="R50" i="13"/>
  <c r="Q72" i="13"/>
  <c r="Q44" i="13"/>
  <c r="R79" i="13"/>
  <c r="S68" i="13"/>
  <c r="Q46" i="13"/>
  <c r="S52" i="13"/>
  <c r="R71" i="13"/>
  <c r="R11" i="13"/>
  <c r="S101" i="12"/>
  <c r="Q69" i="12"/>
  <c r="Q57" i="12"/>
  <c r="R29" i="12"/>
  <c r="R98" i="12"/>
  <c r="S86" i="12"/>
  <c r="R74" i="12"/>
  <c r="R80" i="12"/>
  <c r="Q64" i="12"/>
  <c r="R15" i="12"/>
  <c r="Q103" i="12"/>
  <c r="S99" i="12"/>
  <c r="R75" i="12"/>
  <c r="R39" i="12"/>
  <c r="Q31" i="12"/>
  <c r="Q15" i="12"/>
  <c r="Q97" i="12"/>
  <c r="R81" i="12"/>
  <c r="S69" i="12"/>
  <c r="Q37" i="12"/>
  <c r="S60" i="12"/>
  <c r="Q95" i="12"/>
  <c r="S31" i="12"/>
  <c r="Q65" i="12"/>
  <c r="S40" i="12"/>
  <c r="R59" i="12"/>
  <c r="S85" i="12"/>
  <c r="R92" i="12"/>
  <c r="S79" i="12"/>
  <c r="R27" i="12"/>
  <c r="S104" i="12"/>
  <c r="Q69" i="19"/>
  <c r="Q58" i="19"/>
  <c r="R94" i="19"/>
  <c r="R58" i="19"/>
  <c r="Q65" i="19"/>
  <c r="S95" i="19"/>
  <c r="R88" i="19"/>
  <c r="Q22" i="19"/>
  <c r="S18" i="19"/>
  <c r="Q94" i="19"/>
  <c r="S105" i="19"/>
  <c r="S67" i="19"/>
  <c r="S47" i="19"/>
  <c r="S72" i="19"/>
  <c r="Q109" i="19"/>
  <c r="Q75" i="19"/>
  <c r="Q61" i="19"/>
  <c r="Q47" i="19"/>
  <c r="Q50" i="19"/>
  <c r="R100" i="19"/>
  <c r="S109" i="19"/>
  <c r="S83" i="19"/>
  <c r="S65" i="19"/>
  <c r="S53" i="19"/>
  <c r="S33" i="19"/>
  <c r="Q88" i="19"/>
  <c r="S106" i="19"/>
  <c r="R86" i="19"/>
  <c r="S62" i="19"/>
  <c r="S40" i="19"/>
  <c r="S30" i="19"/>
  <c r="Q11" i="19"/>
  <c r="S13" i="19"/>
  <c r="S61" i="19"/>
  <c r="Q97" i="19"/>
  <c r="Q67" i="19"/>
  <c r="Q53" i="19"/>
  <c r="Q37" i="19"/>
  <c r="Q82" i="19"/>
  <c r="R92" i="19"/>
  <c r="R50" i="19"/>
  <c r="R22" i="19"/>
  <c r="Q15" i="18"/>
  <c r="Q13" i="18"/>
  <c r="Q109" i="18"/>
  <c r="Q53" i="18"/>
  <c r="Q100" i="18"/>
  <c r="R72" i="18"/>
  <c r="Q60" i="18"/>
  <c r="S36" i="18"/>
  <c r="R98" i="18"/>
  <c r="Q70" i="18"/>
  <c r="S58" i="18"/>
  <c r="R34" i="18"/>
  <c r="R87" i="18"/>
  <c r="S75" i="18"/>
  <c r="R39" i="18"/>
  <c r="S109" i="18"/>
  <c r="Q101" i="18"/>
  <c r="R81" i="18"/>
  <c r="S53" i="18"/>
  <c r="Q37" i="18"/>
  <c r="Q68" i="18"/>
  <c r="Q94" i="18"/>
  <c r="S70" i="18"/>
  <c r="R47" i="18"/>
  <c r="Q19" i="18"/>
  <c r="S13" i="18"/>
  <c r="S25" i="17"/>
  <c r="R30" i="17"/>
  <c r="S90" i="17"/>
  <c r="R102" i="17"/>
  <c r="Q39" i="17"/>
  <c r="S72" i="17"/>
  <c r="S86" i="17"/>
  <c r="R90" i="17"/>
  <c r="S51" i="17"/>
  <c r="S109" i="17"/>
  <c r="R12" i="17"/>
  <c r="Q72" i="17"/>
  <c r="S97" i="17"/>
  <c r="Q36" i="17"/>
  <c r="S79" i="17"/>
  <c r="S61" i="17"/>
  <c r="S104" i="17"/>
  <c r="Q87" i="17"/>
  <c r="Q59" i="17"/>
  <c r="S102" i="17"/>
  <c r="Q51" i="17"/>
  <c r="S35" i="17"/>
  <c r="Q17" i="17"/>
  <c r="S50" i="17"/>
  <c r="R87" i="17"/>
  <c r="S69" i="17"/>
  <c r="R99" i="17"/>
  <c r="Q81" i="17"/>
  <c r="Q22" i="17"/>
  <c r="Q11" i="16"/>
  <c r="S14" i="16"/>
  <c r="Q67" i="16"/>
  <c r="Q35" i="16"/>
  <c r="Q12" i="16"/>
  <c r="S101" i="16"/>
  <c r="S108" i="16"/>
  <c r="Q21" i="16"/>
  <c r="S86" i="15"/>
  <c r="R46" i="15"/>
  <c r="R26" i="15"/>
  <c r="Q13" i="15"/>
  <c r="S109" i="15"/>
  <c r="Q39" i="14"/>
  <c r="R109" i="14"/>
  <c r="S21" i="14"/>
  <c r="Q90" i="14"/>
  <c r="Q96" i="14"/>
  <c r="Q72" i="14"/>
  <c r="S26" i="14"/>
  <c r="S25" i="14"/>
  <c r="Q41" i="14"/>
  <c r="Q93" i="14"/>
  <c r="Q53" i="14"/>
  <c r="S87" i="14"/>
  <c r="R59" i="14"/>
  <c r="R37" i="14"/>
  <c r="R31" i="14"/>
  <c r="S18" i="14"/>
  <c r="S24" i="14"/>
  <c r="R94" i="14"/>
  <c r="S66" i="14"/>
  <c r="Q46" i="14"/>
  <c r="R108" i="14"/>
  <c r="S88" i="14"/>
  <c r="S72" i="14"/>
  <c r="R54" i="14"/>
  <c r="S93" i="14"/>
  <c r="S67" i="14"/>
  <c r="Q20" i="14"/>
  <c r="S104" i="14"/>
  <c r="Q28" i="14"/>
  <c r="Q33" i="14"/>
  <c r="R33" i="14"/>
  <c r="S50" i="14"/>
  <c r="Q12" i="12"/>
  <c r="Q45" i="19"/>
  <c r="Q33" i="19"/>
  <c r="S107" i="19"/>
  <c r="S97" i="19"/>
  <c r="S77" i="19"/>
  <c r="S45" i="19"/>
  <c r="Q12" i="19"/>
  <c r="Q48" i="19"/>
  <c r="R80" i="19"/>
  <c r="R70" i="19"/>
  <c r="R20" i="19"/>
  <c r="R11" i="19"/>
  <c r="Q85" i="19"/>
  <c r="Q62" i="19"/>
  <c r="R75" i="19"/>
  <c r="R57" i="19"/>
  <c r="R35" i="19"/>
  <c r="S29" i="19"/>
  <c r="R84" i="19"/>
  <c r="R74" i="19"/>
  <c r="S66" i="19"/>
  <c r="Q24" i="19"/>
  <c r="Q77" i="19"/>
  <c r="Q29" i="19"/>
  <c r="S103" i="19"/>
  <c r="S85" i="19"/>
  <c r="R48" i="19"/>
  <c r="Q16" i="19"/>
  <c r="Q79" i="19"/>
  <c r="Q76" i="19"/>
  <c r="R96" i="19"/>
  <c r="R89" i="19"/>
  <c r="S60" i="19"/>
  <c r="S32" i="19"/>
  <c r="Q89" i="19"/>
  <c r="R56" i="19"/>
  <c r="R44" i="19"/>
  <c r="Q54" i="19"/>
  <c r="Q28" i="19"/>
  <c r="R98" i="19"/>
  <c r="R76" i="19"/>
  <c r="R93" i="19"/>
  <c r="R79" i="19"/>
  <c r="S73" i="19"/>
  <c r="Q56" i="19"/>
  <c r="R54" i="19"/>
  <c r="R42" i="19"/>
  <c r="S28" i="19"/>
  <c r="Q20" i="19"/>
  <c r="S14" i="19"/>
  <c r="S108" i="18"/>
  <c r="R86" i="18"/>
  <c r="Q46" i="18"/>
  <c r="Q103" i="18"/>
  <c r="S91" i="18"/>
  <c r="Q63" i="18"/>
  <c r="S18" i="18"/>
  <c r="S14" i="18"/>
  <c r="S80" i="18"/>
  <c r="S44" i="18"/>
  <c r="R74" i="18"/>
  <c r="Q91" i="18"/>
  <c r="Q67" i="18"/>
  <c r="Q22" i="18"/>
  <c r="Q108" i="18"/>
  <c r="S74" i="18"/>
  <c r="R67" i="18"/>
  <c r="R79" i="18"/>
  <c r="S21" i="18"/>
  <c r="S93" i="18"/>
  <c r="S69" i="18"/>
  <c r="S100" i="18"/>
  <c r="S60" i="18"/>
  <c r="S102" i="18"/>
  <c r="R90" i="18"/>
  <c r="R38" i="18"/>
  <c r="Q107" i="18"/>
  <c r="R55" i="18"/>
  <c r="R31" i="18"/>
  <c r="S17" i="18"/>
  <c r="R11" i="18"/>
  <c r="R68" i="17"/>
  <c r="R70" i="17"/>
  <c r="S14" i="17"/>
  <c r="Q108" i="17"/>
  <c r="R47" i="17"/>
  <c r="Q47" i="17"/>
  <c r="Q14" i="17"/>
  <c r="S22" i="17"/>
  <c r="S89" i="17"/>
  <c r="R50" i="17"/>
  <c r="S70" i="17"/>
  <c r="Q77" i="17"/>
  <c r="S108" i="17"/>
  <c r="Q76" i="17"/>
  <c r="Q71" i="17"/>
  <c r="Q66" i="16"/>
  <c r="R23" i="16"/>
  <c r="Q19" i="16"/>
  <c r="Q84" i="16"/>
  <c r="S80" i="16"/>
  <c r="R34" i="16"/>
  <c r="R15" i="16"/>
  <c r="Q80" i="16"/>
  <c r="S98" i="16"/>
  <c r="R78" i="16"/>
  <c r="S48" i="16"/>
  <c r="S19" i="16"/>
  <c r="S15" i="16"/>
  <c r="Q109" i="16"/>
  <c r="Q43" i="16"/>
  <c r="Q102" i="16"/>
  <c r="Q82" i="16"/>
  <c r="Q50" i="16"/>
  <c r="R94" i="16"/>
  <c r="R68" i="16"/>
  <c r="R64" i="16"/>
  <c r="R48" i="16"/>
  <c r="R44" i="16"/>
  <c r="S34" i="16"/>
  <c r="R69" i="16"/>
  <c r="R37" i="16"/>
  <c r="R25" i="16"/>
  <c r="S17" i="16"/>
  <c r="Q10" i="16"/>
  <c r="Q100" i="16"/>
  <c r="S94" i="16"/>
  <c r="S68" i="16"/>
  <c r="S64" i="16"/>
  <c r="R36" i="16"/>
  <c r="R32" i="16"/>
  <c r="R21" i="16"/>
  <c r="R96" i="16"/>
  <c r="S36" i="16"/>
  <c r="S32" i="16"/>
  <c r="R15" i="15"/>
  <c r="Q22" i="15"/>
  <c r="Q17" i="15"/>
  <c r="Q87" i="14"/>
  <c r="Q45" i="14"/>
  <c r="Q27" i="14"/>
  <c r="R77" i="14"/>
  <c r="S65" i="14"/>
  <c r="S61" i="14"/>
  <c r="S53" i="14"/>
  <c r="S45" i="14"/>
  <c r="S41" i="14"/>
  <c r="R82" i="14"/>
  <c r="R70" i="14"/>
  <c r="Q50" i="14"/>
  <c r="Q23" i="14"/>
  <c r="Q104" i="14"/>
  <c r="R100" i="14"/>
  <c r="Q88" i="14"/>
  <c r="R36" i="14"/>
  <c r="S28" i="14"/>
  <c r="Q61" i="14"/>
  <c r="S77" i="14"/>
  <c r="R20" i="14"/>
  <c r="R23" i="14"/>
  <c r="S82" i="14"/>
  <c r="S70" i="14"/>
  <c r="Q58" i="14"/>
  <c r="Q108" i="14"/>
  <c r="S100" i="14"/>
  <c r="S36" i="14"/>
  <c r="Q65" i="14"/>
  <c r="Q18" i="14"/>
  <c r="Q101" i="13"/>
  <c r="Q80" i="13"/>
  <c r="R38" i="13"/>
  <c r="S61" i="13"/>
  <c r="R34" i="13"/>
  <c r="R28" i="13"/>
  <c r="S38" i="13"/>
  <c r="S96" i="13"/>
  <c r="R55" i="13"/>
  <c r="Q90" i="13"/>
  <c r="R101" i="13"/>
  <c r="S28" i="13"/>
  <c r="Q92" i="13"/>
  <c r="Q61" i="13"/>
  <c r="R53" i="13"/>
  <c r="S90" i="13"/>
  <c r="Q66" i="13"/>
  <c r="R109" i="13"/>
  <c r="S48" i="13"/>
  <c r="R92" i="13"/>
  <c r="Q78" i="13"/>
  <c r="S78" i="13"/>
  <c r="R47" i="13"/>
  <c r="Q26" i="13"/>
  <c r="S66" i="13"/>
  <c r="R82" i="13"/>
  <c r="R89" i="12"/>
  <c r="Q53" i="12"/>
  <c r="S45" i="12"/>
  <c r="Q102" i="12"/>
  <c r="R90" i="12"/>
  <c r="R54" i="12"/>
  <c r="Q38" i="12"/>
  <c r="Q96" i="12"/>
  <c r="Q88" i="12"/>
  <c r="R52" i="12"/>
  <c r="Q32" i="12"/>
  <c r="R25" i="12"/>
  <c r="R91" i="12"/>
  <c r="R55" i="12"/>
  <c r="Q25" i="12"/>
  <c r="Q26" i="12"/>
  <c r="Q109" i="12"/>
  <c r="Q77" i="12"/>
  <c r="S53" i="12"/>
  <c r="S102" i="12"/>
  <c r="S38" i="12"/>
  <c r="Q104" i="12"/>
  <c r="S88" i="12"/>
  <c r="Q40" i="12"/>
  <c r="R24" i="12"/>
  <c r="R14" i="12"/>
  <c r="R83" i="12"/>
  <c r="Q63" i="12"/>
  <c r="Q51" i="12"/>
  <c r="Q24" i="12"/>
  <c r="Q14" i="12"/>
  <c r="S26" i="12"/>
  <c r="S86" i="14"/>
  <c r="R86" i="14"/>
  <c r="S52" i="14"/>
  <c r="R52" i="14"/>
  <c r="S81" i="14"/>
  <c r="Q81" i="14"/>
  <c r="S18" i="15"/>
  <c r="R18" i="15"/>
  <c r="R85" i="15"/>
  <c r="Q85" i="15"/>
  <c r="R18" i="16"/>
  <c r="S18" i="16"/>
  <c r="R40" i="16"/>
  <c r="S40" i="16"/>
  <c r="R100" i="17"/>
  <c r="Q100" i="17"/>
  <c r="S100" i="17"/>
  <c r="Q57" i="17"/>
  <c r="S57" i="17"/>
  <c r="R96" i="17"/>
  <c r="Q96" i="17"/>
  <c r="Q82" i="17"/>
  <c r="R82" i="17"/>
  <c r="Q92" i="17"/>
  <c r="R92" i="17"/>
  <c r="Q94" i="17"/>
  <c r="S94" i="17"/>
  <c r="S24" i="18"/>
  <c r="R24" i="18"/>
  <c r="R16" i="18"/>
  <c r="S16" i="18"/>
  <c r="S78" i="18"/>
  <c r="R78" i="18"/>
  <c r="R30" i="18"/>
  <c r="Q30" i="18"/>
  <c r="S76" i="18"/>
  <c r="R76" i="18"/>
  <c r="Q76" i="18"/>
  <c r="R28" i="18"/>
  <c r="Q28" i="18"/>
  <c r="S71" i="18"/>
  <c r="R71" i="18"/>
  <c r="Q71" i="18"/>
  <c r="R21" i="19"/>
  <c r="Q21" i="19"/>
  <c r="R10" i="19"/>
  <c r="Q10" i="19"/>
  <c r="Q108" i="19"/>
  <c r="R108" i="19"/>
  <c r="S68" i="19"/>
  <c r="R68" i="19"/>
  <c r="S52" i="19"/>
  <c r="R52" i="19"/>
  <c r="R36" i="19"/>
  <c r="S36" i="19"/>
  <c r="S87" i="19"/>
  <c r="R87" i="19"/>
  <c r="S82" i="18"/>
  <c r="R82" i="18"/>
  <c r="Q82" i="18"/>
  <c r="R40" i="18"/>
  <c r="Q40" i="18"/>
  <c r="Q107" i="17"/>
  <c r="S107" i="17"/>
  <c r="S34" i="17"/>
  <c r="Q34" i="17"/>
  <c r="R105" i="16"/>
  <c r="S105" i="16"/>
  <c r="S73" i="17"/>
  <c r="Q73" i="17"/>
  <c r="Q106" i="17"/>
  <c r="S106" i="17"/>
  <c r="R103" i="15"/>
  <c r="S103" i="15"/>
  <c r="R73" i="15"/>
  <c r="S73" i="15"/>
  <c r="Q73" i="15"/>
  <c r="Q52" i="15"/>
  <c r="S52" i="15"/>
  <c r="R31" i="15"/>
  <c r="S31" i="15"/>
  <c r="S49" i="14"/>
  <c r="Q49" i="14"/>
  <c r="R106" i="13"/>
  <c r="S106" i="13"/>
  <c r="Q106" i="13"/>
  <c r="Q13" i="13"/>
  <c r="R13" i="13"/>
  <c r="S13" i="13"/>
  <c r="R29" i="13"/>
  <c r="Q29" i="13"/>
  <c r="S92" i="14"/>
  <c r="R92" i="14"/>
  <c r="Q98" i="15"/>
  <c r="S98" i="15"/>
  <c r="S89" i="15"/>
  <c r="R89" i="15"/>
  <c r="Q89" i="15"/>
  <c r="Q60" i="15"/>
  <c r="S60" i="15"/>
  <c r="R60" i="15"/>
  <c r="Q44" i="15"/>
  <c r="S44" i="15"/>
  <c r="Q28" i="15"/>
  <c r="S28" i="15"/>
  <c r="R83" i="16"/>
  <c r="S83" i="16"/>
  <c r="R61" i="16"/>
  <c r="S61" i="16"/>
  <c r="R51" i="16"/>
  <c r="S51" i="16"/>
  <c r="R29" i="16"/>
  <c r="S29" i="16"/>
  <c r="S85" i="18"/>
  <c r="R85" i="18"/>
  <c r="Q85" i="18"/>
  <c r="S27" i="18"/>
  <c r="R27" i="18"/>
  <c r="Q27" i="18"/>
  <c r="R50" i="18"/>
  <c r="Q50" i="18"/>
  <c r="S99" i="19"/>
  <c r="R99" i="19"/>
  <c r="R41" i="19"/>
  <c r="Q41" i="19"/>
  <c r="S41" i="19"/>
  <c r="S90" i="19"/>
  <c r="Q90" i="19"/>
  <c r="R90" i="19"/>
  <c r="S63" i="19"/>
  <c r="R63" i="19"/>
  <c r="S46" i="19"/>
  <c r="Q46" i="19"/>
  <c r="S35" i="18"/>
  <c r="R35" i="18"/>
  <c r="Q35" i="18"/>
  <c r="Q100" i="15"/>
  <c r="S100" i="15"/>
  <c r="R100" i="15"/>
  <c r="Q72" i="15"/>
  <c r="S72" i="15"/>
  <c r="R72" i="15"/>
  <c r="S29" i="15"/>
  <c r="Q29" i="15"/>
  <c r="R29" i="15"/>
  <c r="S51" i="14"/>
  <c r="R51" i="14"/>
  <c r="Q51" i="14"/>
  <c r="Q19" i="14"/>
  <c r="S19" i="14"/>
  <c r="R70" i="13"/>
  <c r="Q70" i="13"/>
  <c r="P28" i="9"/>
  <c r="S28" i="9" s="1"/>
  <c r="P31" i="9"/>
  <c r="Q31" i="9" s="1"/>
  <c r="P32" i="9"/>
  <c r="R32" i="9" s="1"/>
  <c r="P36" i="9"/>
  <c r="S36" i="9" s="1"/>
  <c r="P39" i="9"/>
  <c r="S39" i="9" s="1"/>
  <c r="P40" i="9"/>
  <c r="R40" i="9" s="1"/>
  <c r="P44" i="9"/>
  <c r="R44" i="9" s="1"/>
  <c r="P47" i="9"/>
  <c r="Q47" i="9" s="1"/>
  <c r="P48" i="9"/>
  <c r="R48" i="9" s="1"/>
  <c r="P52" i="9"/>
  <c r="R52" i="9" s="1"/>
  <c r="P55" i="9"/>
  <c r="R55" i="9" s="1"/>
  <c r="P56" i="9"/>
  <c r="S56" i="9" s="1"/>
  <c r="P60" i="9"/>
  <c r="R60" i="9" s="1"/>
  <c r="P63" i="9"/>
  <c r="Q63" i="9" s="1"/>
  <c r="P64" i="9"/>
  <c r="S64" i="9" s="1"/>
  <c r="P26" i="10"/>
  <c r="R26" i="10" s="1"/>
  <c r="P38" i="10"/>
  <c r="R38" i="10" s="1"/>
  <c r="P42" i="10"/>
  <c r="R42" i="10" s="1"/>
  <c r="P50" i="10"/>
  <c r="R50" i="10" s="1"/>
  <c r="P54" i="10"/>
  <c r="R54" i="10" s="1"/>
  <c r="P55" i="10"/>
  <c r="R55" i="10" s="1"/>
  <c r="P90" i="10"/>
  <c r="R90" i="10" s="1"/>
  <c r="P98" i="10"/>
  <c r="R98" i="10" s="1"/>
  <c r="R105" i="12"/>
  <c r="S97" i="12"/>
  <c r="R41" i="12"/>
  <c r="S33" i="12"/>
  <c r="Q82" i="12"/>
  <c r="R46" i="12"/>
  <c r="S84" i="12"/>
  <c r="R64" i="12"/>
  <c r="Q87" i="12"/>
  <c r="R47" i="12"/>
  <c r="R99" i="13"/>
  <c r="R41" i="13"/>
  <c r="R81" i="14"/>
  <c r="R49" i="14"/>
  <c r="R76" i="14"/>
  <c r="S17" i="14"/>
  <c r="Q99" i="16"/>
  <c r="S26" i="16"/>
  <c r="R34" i="17"/>
  <c r="S85" i="17"/>
  <c r="S28" i="18"/>
  <c r="S30" i="18"/>
  <c r="Q86" i="19"/>
  <c r="R40" i="13"/>
  <c r="Q40" i="13"/>
  <c r="R64" i="13"/>
  <c r="S64" i="13"/>
  <c r="R56" i="13"/>
  <c r="S56" i="13"/>
  <c r="R17" i="13"/>
  <c r="Q17" i="13"/>
  <c r="S27" i="13"/>
  <c r="Q27" i="13"/>
  <c r="S75" i="13"/>
  <c r="Q75" i="13"/>
  <c r="R18" i="13"/>
  <c r="Q18" i="13"/>
  <c r="S58" i="13"/>
  <c r="R58" i="13"/>
  <c r="S30" i="13"/>
  <c r="Q30" i="13"/>
  <c r="R12" i="13"/>
  <c r="Q12" i="13"/>
  <c r="S12" i="13"/>
  <c r="R74" i="14"/>
  <c r="Q74" i="14"/>
  <c r="S57" i="14"/>
  <c r="Q57" i="14"/>
  <c r="R57" i="14"/>
  <c r="R40" i="14"/>
  <c r="Q40" i="14"/>
  <c r="S107" i="14"/>
  <c r="R107" i="14"/>
  <c r="S103" i="14"/>
  <c r="Q103" i="14"/>
  <c r="S69" i="14"/>
  <c r="Q69" i="14"/>
  <c r="R98" i="14"/>
  <c r="S98" i="14"/>
  <c r="Q98" i="14"/>
  <c r="R64" i="14"/>
  <c r="S64" i="14"/>
  <c r="R101" i="15"/>
  <c r="S101" i="15"/>
  <c r="Q101" i="15"/>
  <c r="R30" i="15"/>
  <c r="S30" i="15"/>
  <c r="Q30" i="15"/>
  <c r="S24" i="15"/>
  <c r="Q24" i="15"/>
  <c r="Q74" i="15"/>
  <c r="S74" i="15"/>
  <c r="S12" i="15"/>
  <c r="R12" i="15"/>
  <c r="Q90" i="16"/>
  <c r="S90" i="16"/>
  <c r="S58" i="16"/>
  <c r="R58" i="16"/>
  <c r="Q72" i="16"/>
  <c r="R72" i="16"/>
  <c r="S83" i="17"/>
  <c r="Q83" i="17"/>
  <c r="R83" i="17"/>
  <c r="Q41" i="17"/>
  <c r="S41" i="17"/>
  <c r="S63" i="17"/>
  <c r="R63" i="17"/>
  <c r="Q54" i="17"/>
  <c r="S54" i="17"/>
  <c r="S46" i="17"/>
  <c r="R46" i="17"/>
  <c r="Q66" i="17"/>
  <c r="R66" i="17"/>
  <c r="R20" i="18"/>
  <c r="S20" i="18"/>
  <c r="S95" i="18"/>
  <c r="R95" i="18"/>
  <c r="Q95" i="18"/>
  <c r="S48" i="18"/>
  <c r="R48" i="18"/>
  <c r="S106" i="18"/>
  <c r="R106" i="18"/>
  <c r="Q106" i="18"/>
  <c r="R59" i="18"/>
  <c r="Q59" i="18"/>
  <c r="S88" i="18"/>
  <c r="R88" i="18"/>
  <c r="S25" i="19"/>
  <c r="R25" i="19"/>
  <c r="R17" i="19"/>
  <c r="S17" i="19"/>
  <c r="S81" i="19"/>
  <c r="R81" i="19"/>
  <c r="S91" i="19"/>
  <c r="R91" i="19"/>
  <c r="R104" i="19"/>
  <c r="S104" i="19"/>
  <c r="R64" i="19"/>
  <c r="S64" i="19"/>
  <c r="Q64" i="19"/>
  <c r="S49" i="19"/>
  <c r="R49" i="19"/>
  <c r="Q49" i="19"/>
  <c r="R99" i="18"/>
  <c r="Q99" i="18"/>
  <c r="S61" i="18"/>
  <c r="R61" i="18"/>
  <c r="S26" i="18"/>
  <c r="R26" i="18"/>
  <c r="Q75" i="17"/>
  <c r="R75" i="17"/>
  <c r="S21" i="17"/>
  <c r="R21" i="17"/>
  <c r="R26" i="19"/>
  <c r="S26" i="19"/>
  <c r="R87" i="15"/>
  <c r="S87" i="15"/>
  <c r="R63" i="15"/>
  <c r="S63" i="15"/>
  <c r="R41" i="15"/>
  <c r="S41" i="15"/>
  <c r="S75" i="14"/>
  <c r="R75" i="14"/>
  <c r="S44" i="14"/>
  <c r="R44" i="14"/>
  <c r="R22" i="14"/>
  <c r="Q22" i="14"/>
  <c r="R62" i="13"/>
  <c r="S62" i="13"/>
  <c r="R60" i="14"/>
  <c r="S60" i="14"/>
  <c r="Q60" i="14"/>
  <c r="Q107" i="15"/>
  <c r="S107" i="15"/>
  <c r="R107" i="15"/>
  <c r="Q76" i="15"/>
  <c r="R76" i="15"/>
  <c r="R71" i="16"/>
  <c r="Q71" i="16"/>
  <c r="R39" i="16"/>
  <c r="S39" i="16"/>
  <c r="Q39" i="16"/>
  <c r="R38" i="17"/>
  <c r="Q38" i="17"/>
  <c r="S65" i="18"/>
  <c r="R65" i="18"/>
  <c r="Q65" i="18"/>
  <c r="Q57" i="18"/>
  <c r="S57" i="18"/>
  <c r="S59" i="19"/>
  <c r="Q59" i="19"/>
  <c r="R82" i="12"/>
  <c r="Q58" i="12"/>
  <c r="R72" i="12"/>
  <c r="R21" i="12"/>
  <c r="S87" i="12"/>
  <c r="Q21" i="12"/>
  <c r="Q93" i="13"/>
  <c r="S99" i="13"/>
  <c r="R91" i="13"/>
  <c r="R67" i="13"/>
  <c r="R49" i="13"/>
  <c r="S41" i="13"/>
  <c r="R30" i="13"/>
  <c r="R16" i="13"/>
  <c r="S17" i="13"/>
  <c r="R32" i="14"/>
  <c r="R19" i="14"/>
  <c r="S74" i="14"/>
  <c r="Q51" i="15"/>
  <c r="Q41" i="15"/>
  <c r="R51" i="15"/>
  <c r="R28" i="15"/>
  <c r="S93" i="16"/>
  <c r="Q63" i="17"/>
  <c r="Q61" i="18"/>
  <c r="Q26" i="18"/>
  <c r="S71" i="19"/>
  <c r="R46" i="19"/>
  <c r="Q10" i="17"/>
  <c r="S10" i="17"/>
  <c r="R10" i="17"/>
  <c r="Q86" i="12"/>
  <c r="S58" i="12"/>
  <c r="Q60" i="12"/>
  <c r="R75" i="13"/>
  <c r="S70" i="13"/>
  <c r="S16" i="13"/>
  <c r="R85" i="13"/>
  <c r="Q69" i="13"/>
  <c r="R98" i="15"/>
  <c r="R57" i="18"/>
  <c r="Q48" i="18"/>
  <c r="S40" i="18"/>
  <c r="Q78" i="18"/>
  <c r="S50" i="18"/>
  <c r="S99" i="18"/>
  <c r="S59" i="18"/>
  <c r="Q24" i="18"/>
  <c r="Q16" i="18"/>
  <c r="Q99" i="19"/>
  <c r="Q71" i="19"/>
  <c r="Q63" i="19"/>
  <c r="Q101" i="19"/>
  <c r="Q91" i="19"/>
  <c r="Q87" i="19"/>
  <c r="Q81" i="19"/>
  <c r="Q73" i="19"/>
  <c r="Q39" i="19"/>
  <c r="Q27" i="19"/>
  <c r="Q68" i="19"/>
  <c r="Q42" i="19"/>
  <c r="Q34" i="19"/>
  <c r="Q26" i="19"/>
  <c r="S108" i="19"/>
  <c r="S102" i="19"/>
  <c r="S98" i="19"/>
  <c r="S96" i="19"/>
  <c r="Q104" i="19"/>
  <c r="Q84" i="19"/>
  <c r="Q66" i="19"/>
  <c r="Q60" i="19"/>
  <c r="Q52" i="19"/>
  <c r="Q32" i="19"/>
  <c r="Q25" i="19"/>
  <c r="S21" i="19"/>
  <c r="Q17" i="19"/>
  <c r="R15" i="19"/>
  <c r="S10" i="19"/>
  <c r="Q107" i="19"/>
  <c r="Q103" i="19"/>
  <c r="Q95" i="19"/>
  <c r="Q83" i="19"/>
  <c r="Q55" i="19"/>
  <c r="Q92" i="19"/>
  <c r="Q80" i="19"/>
  <c r="Q70" i="19"/>
  <c r="Q74" i="19"/>
  <c r="Q38" i="19"/>
  <c r="S24" i="19"/>
  <c r="Q18" i="19"/>
  <c r="S16" i="19"/>
  <c r="Q14" i="19"/>
  <c r="S12" i="19"/>
  <c r="S25" i="18"/>
  <c r="S23" i="18"/>
  <c r="Q21" i="18"/>
  <c r="S19" i="18"/>
  <c r="Q17" i="18"/>
  <c r="S15" i="18"/>
  <c r="R12" i="18"/>
  <c r="Q81" i="18"/>
  <c r="Q104" i="18"/>
  <c r="Q96" i="18"/>
  <c r="Q72" i="18"/>
  <c r="Q64" i="18"/>
  <c r="Q98" i="18"/>
  <c r="Q90" i="18"/>
  <c r="Q62" i="18"/>
  <c r="Q38" i="18"/>
  <c r="Q87" i="18"/>
  <c r="Q79" i="18"/>
  <c r="Q55" i="18"/>
  <c r="Q47" i="18"/>
  <c r="Q39" i="18"/>
  <c r="Q31" i="18"/>
  <c r="Q66" i="18"/>
  <c r="S12" i="18"/>
  <c r="S10" i="18"/>
  <c r="S78" i="17"/>
  <c r="R74" i="17"/>
  <c r="R95" i="17"/>
  <c r="R56" i="17"/>
  <c r="R40" i="17"/>
  <c r="Q35" i="17"/>
  <c r="R89" i="17"/>
  <c r="Q55" i="17"/>
  <c r="R44" i="17"/>
  <c r="R42" i="17"/>
  <c r="Q28" i="17"/>
  <c r="S103" i="17"/>
  <c r="R69" i="17"/>
  <c r="Q43" i="17"/>
  <c r="S27" i="17"/>
  <c r="S82" i="17"/>
  <c r="S66" i="17"/>
  <c r="R106" i="17"/>
  <c r="R94" i="17"/>
  <c r="R86" i="17"/>
  <c r="Q80" i="17"/>
  <c r="R54" i="17"/>
  <c r="R25" i="17"/>
  <c r="Q21" i="17"/>
  <c r="R17" i="17"/>
  <c r="Q13" i="17"/>
  <c r="R109" i="17"/>
  <c r="R107" i="17"/>
  <c r="S92" i="17"/>
  <c r="S75" i="17"/>
  <c r="R61" i="17"/>
  <c r="S39" i="17"/>
  <c r="S36" i="17"/>
  <c r="Q12" i="17"/>
  <c r="R57" i="17"/>
  <c r="R41" i="17"/>
  <c r="R104" i="17"/>
  <c r="R85" i="17"/>
  <c r="S59" i="17"/>
  <c r="Q97" i="17"/>
  <c r="Q68" i="17"/>
  <c r="Q103" i="16"/>
  <c r="Q87" i="16"/>
  <c r="Q83" i="16"/>
  <c r="Q55" i="16"/>
  <c r="Q51" i="16"/>
  <c r="Q74" i="16"/>
  <c r="Q40" i="16"/>
  <c r="S106" i="16"/>
  <c r="S76" i="16"/>
  <c r="R70" i="16"/>
  <c r="R54" i="16"/>
  <c r="R42" i="16"/>
  <c r="S38" i="16"/>
  <c r="S103" i="16"/>
  <c r="S99" i="16"/>
  <c r="S87" i="16"/>
  <c r="S77" i="16"/>
  <c r="S67" i="16"/>
  <c r="S55" i="16"/>
  <c r="S45" i="16"/>
  <c r="S35" i="16"/>
  <c r="Q86" i="16"/>
  <c r="S86" i="16"/>
  <c r="R22" i="16"/>
  <c r="Q18" i="16"/>
  <c r="S12" i="16"/>
  <c r="Q105" i="16"/>
  <c r="Q101" i="16"/>
  <c r="Q93" i="16"/>
  <c r="Q77" i="16"/>
  <c r="Q61" i="16"/>
  <c r="Q45" i="16"/>
  <c r="Q29" i="16"/>
  <c r="Q106" i="16"/>
  <c r="Q76" i="16"/>
  <c r="Q70" i="16"/>
  <c r="Q58" i="16"/>
  <c r="Q38" i="16"/>
  <c r="R90" i="16"/>
  <c r="R74" i="16"/>
  <c r="S72" i="16"/>
  <c r="S54" i="16"/>
  <c r="S44" i="16"/>
  <c r="Q108" i="16"/>
  <c r="Q26" i="16"/>
  <c r="S22" i="16"/>
  <c r="R14" i="16"/>
  <c r="Q99" i="15"/>
  <c r="Q83" i="15"/>
  <c r="Q69" i="15"/>
  <c r="Q65" i="15"/>
  <c r="Q59" i="15"/>
  <c r="Q55" i="15"/>
  <c r="Q37" i="15"/>
  <c r="Q33" i="15"/>
  <c r="Q27" i="15"/>
  <c r="Q64" i="15"/>
  <c r="Q58" i="15"/>
  <c r="Q48" i="15"/>
  <c r="R106" i="15"/>
  <c r="R102" i="15"/>
  <c r="R96" i="15"/>
  <c r="R94" i="15"/>
  <c r="R90" i="15"/>
  <c r="R88" i="15"/>
  <c r="R86" i="15"/>
  <c r="R80" i="15"/>
  <c r="R78" i="15"/>
  <c r="Q32" i="15"/>
  <c r="R20" i="15"/>
  <c r="Q26" i="15"/>
  <c r="Q11" i="15"/>
  <c r="R17" i="15"/>
  <c r="R23" i="15"/>
  <c r="Q15" i="15"/>
  <c r="Q34" i="15"/>
  <c r="Q103" i="15"/>
  <c r="Q95" i="15"/>
  <c r="Q87" i="15"/>
  <c r="Q79" i="15"/>
  <c r="Q63" i="15"/>
  <c r="Q47" i="15"/>
  <c r="Q31" i="15"/>
  <c r="R74" i="15"/>
  <c r="R52" i="15"/>
  <c r="R50" i="15"/>
  <c r="Q12" i="15"/>
  <c r="Q36" i="15"/>
  <c r="R24" i="15"/>
  <c r="R16" i="15"/>
  <c r="Q18" i="15"/>
  <c r="R11" i="15"/>
  <c r="S14" i="15"/>
  <c r="Q42" i="15"/>
  <c r="Q109" i="14"/>
  <c r="Q105" i="14"/>
  <c r="Q101" i="14"/>
  <c r="Q89" i="14"/>
  <c r="Q75" i="14"/>
  <c r="Q59" i="14"/>
  <c r="Q55" i="14"/>
  <c r="Q31" i="14"/>
  <c r="S22" i="14"/>
  <c r="Q32" i="14"/>
  <c r="Q94" i="14"/>
  <c r="Q86" i="14"/>
  <c r="Q78" i="14"/>
  <c r="Q62" i="14"/>
  <c r="Q42" i="14"/>
  <c r="Q92" i="14"/>
  <c r="Q84" i="14"/>
  <c r="Q76" i="14"/>
  <c r="Q52" i="14"/>
  <c r="Q44" i="14"/>
  <c r="Q17" i="14"/>
  <c r="Q54" i="14"/>
  <c r="R105" i="13"/>
  <c r="R97" i="13"/>
  <c r="Q109" i="13"/>
  <c r="Q97" i="13"/>
  <c r="S80" i="13"/>
  <c r="R68" i="13"/>
  <c r="Q48" i="13"/>
  <c r="Q47" i="13"/>
  <c r="Q32" i="13"/>
  <c r="Q31" i="13"/>
  <c r="R96" i="13"/>
  <c r="S76" i="13"/>
  <c r="S14" i="13"/>
  <c r="Q102" i="13"/>
  <c r="Q98" i="13"/>
  <c r="Q94" i="13"/>
  <c r="Q53" i="13"/>
  <c r="Q45" i="13"/>
  <c r="S26" i="13"/>
  <c r="R74" i="13"/>
  <c r="S25" i="13"/>
  <c r="Q50" i="13"/>
  <c r="S11" i="13"/>
  <c r="R42" i="13"/>
  <c r="Q34" i="13"/>
  <c r="Q105" i="13"/>
  <c r="Q87" i="13"/>
  <c r="Q79" i="13"/>
  <c r="Q71" i="13"/>
  <c r="Q55" i="13"/>
  <c r="Q39" i="13"/>
  <c r="S107" i="13"/>
  <c r="R100" i="13"/>
  <c r="S91" i="13"/>
  <c r="Q65" i="13"/>
  <c r="Q49" i="13"/>
  <c r="Q33" i="13"/>
  <c r="Q36" i="13"/>
  <c r="S18" i="13"/>
  <c r="R94" i="13"/>
  <c r="Q85" i="13"/>
  <c r="Q77" i="13"/>
  <c r="Q37" i="13"/>
  <c r="Q58" i="13"/>
  <c r="S21" i="13"/>
  <c r="Q74" i="13"/>
  <c r="Q82" i="13"/>
  <c r="Q42" i="13"/>
  <c r="Q67" i="13"/>
  <c r="Q105" i="12"/>
  <c r="Q93" i="12"/>
  <c r="Q73" i="12"/>
  <c r="Q61" i="12"/>
  <c r="Q41" i="12"/>
  <c r="Q29" i="12"/>
  <c r="Q90" i="12"/>
  <c r="Q54" i="12"/>
  <c r="Q92" i="12"/>
  <c r="Q72" i="12"/>
  <c r="Q52" i="12"/>
  <c r="Q28" i="12"/>
  <c r="R22" i="12"/>
  <c r="R19" i="12"/>
  <c r="R13" i="12"/>
  <c r="Q83" i="12"/>
  <c r="Q67" i="12"/>
  <c r="Q55" i="12"/>
  <c r="Q47" i="12"/>
  <c r="Q22" i="12"/>
  <c r="Q19" i="12"/>
  <c r="Q13" i="12"/>
  <c r="Q81" i="12"/>
  <c r="Q49" i="12"/>
  <c r="Q108" i="12"/>
  <c r="Q100" i="12"/>
  <c r="Q76" i="12"/>
  <c r="Q68" i="12"/>
  <c r="Q44" i="12"/>
  <c r="Q36" i="12"/>
  <c r="R20" i="12"/>
  <c r="R18" i="12"/>
  <c r="R16" i="12"/>
  <c r="Q107" i="12"/>
  <c r="Q91" i="12"/>
  <c r="Q75" i="12"/>
  <c r="Q59" i="12"/>
  <c r="Q43" i="12"/>
  <c r="Q27" i="12"/>
  <c r="Q20" i="12"/>
  <c r="Q18" i="12"/>
  <c r="Q16" i="12"/>
  <c r="P68" i="10"/>
  <c r="S68" i="10" s="1"/>
  <c r="P69" i="10"/>
  <c r="S69" i="10" s="1"/>
  <c r="P71" i="10"/>
  <c r="S71" i="10" s="1"/>
  <c r="P72" i="10"/>
  <c r="S72" i="10" s="1"/>
  <c r="P80" i="10"/>
  <c r="R80" i="10" s="1"/>
  <c r="P107" i="10"/>
  <c r="S107" i="10" s="1"/>
  <c r="P108" i="10"/>
  <c r="R108" i="10" s="1"/>
  <c r="P109" i="10"/>
  <c r="R109" i="10" s="1"/>
  <c r="P27" i="9"/>
  <c r="S27" i="9" s="1"/>
  <c r="P35" i="9"/>
  <c r="S35" i="9" s="1"/>
  <c r="P43" i="9"/>
  <c r="S43" i="9" s="1"/>
  <c r="P51" i="9"/>
  <c r="S51" i="9" s="1"/>
  <c r="P59" i="9"/>
  <c r="S59" i="9" s="1"/>
  <c r="P67" i="9"/>
  <c r="R67" i="9" s="1"/>
  <c r="P102" i="10"/>
  <c r="S102" i="10" s="1"/>
  <c r="P68" i="9"/>
  <c r="S68" i="9" s="1"/>
  <c r="P75" i="9"/>
  <c r="S75" i="9" s="1"/>
  <c r="P76" i="9"/>
  <c r="P83" i="9"/>
  <c r="S83" i="9" s="1"/>
  <c r="P84" i="9"/>
  <c r="S84" i="9" s="1"/>
  <c r="P91" i="9"/>
  <c r="S91" i="9" s="1"/>
  <c r="P92" i="9"/>
  <c r="S92" i="9" s="1"/>
  <c r="P99" i="9"/>
  <c r="Q99" i="9" s="1"/>
  <c r="P100" i="9"/>
  <c r="S100" i="9" s="1"/>
  <c r="P16" i="10"/>
  <c r="S16" i="10" s="1"/>
  <c r="P18" i="10"/>
  <c r="S18" i="10" s="1"/>
  <c r="P20" i="10"/>
  <c r="S20" i="10" s="1"/>
  <c r="P22" i="10"/>
  <c r="S22" i="10" s="1"/>
  <c r="P35" i="10"/>
  <c r="S35" i="10" s="1"/>
  <c r="P43" i="10"/>
  <c r="P44" i="10"/>
  <c r="S44" i="10" s="1"/>
  <c r="P45" i="10"/>
  <c r="S45" i="10" s="1"/>
  <c r="P47" i="10"/>
  <c r="Q47" i="10" s="1"/>
  <c r="P48" i="10"/>
  <c r="R48" i="10" s="1"/>
  <c r="P62" i="10"/>
  <c r="R62" i="10" s="1"/>
  <c r="P67" i="10"/>
  <c r="S67" i="10" s="1"/>
  <c r="P91" i="10"/>
  <c r="S91" i="10" s="1"/>
  <c r="P92" i="10"/>
  <c r="P93" i="10"/>
  <c r="Q93" i="10" s="1"/>
  <c r="P106" i="10"/>
  <c r="S106" i="10" s="1"/>
  <c r="Q43" i="13"/>
  <c r="S23" i="19"/>
  <c r="Q19" i="19"/>
  <c r="Q15" i="19"/>
  <c r="R23" i="19"/>
  <c r="R19" i="19"/>
  <c r="Q60" i="17"/>
  <c r="S98" i="17"/>
  <c r="R98" i="17"/>
  <c r="S65" i="17"/>
  <c r="Q103" i="17"/>
  <c r="Q27" i="17"/>
  <c r="R77" i="17"/>
  <c r="Q65" i="17"/>
  <c r="S60" i="17"/>
  <c r="S71" i="17"/>
  <c r="Q64" i="17"/>
  <c r="S80" i="17"/>
  <c r="R79" i="17"/>
  <c r="S64" i="17"/>
  <c r="S67" i="17"/>
  <c r="S31" i="17"/>
  <c r="R101" i="17"/>
  <c r="R48" i="17"/>
  <c r="R32" i="17"/>
  <c r="S84" i="17"/>
  <c r="R31" i="17"/>
  <c r="R67" i="17"/>
  <c r="S101" i="17"/>
  <c r="Q48" i="17"/>
  <c r="Q32" i="17"/>
  <c r="R84" i="17"/>
  <c r="Q56" i="16"/>
  <c r="S42" i="16"/>
  <c r="Q92" i="16"/>
  <c r="R92" i="16"/>
  <c r="R88" i="16"/>
  <c r="R60" i="16"/>
  <c r="R56" i="16"/>
  <c r="R28" i="16"/>
  <c r="Q88" i="16"/>
  <c r="Q60" i="16"/>
  <c r="Q28" i="16"/>
  <c r="R20" i="16"/>
  <c r="Q16" i="16"/>
  <c r="S20" i="16"/>
  <c r="Q24" i="16"/>
  <c r="S16" i="16"/>
  <c r="R24" i="16"/>
  <c r="Q25" i="15"/>
  <c r="S25" i="15"/>
  <c r="R10" i="15"/>
  <c r="Q19" i="15"/>
  <c r="R19" i="15"/>
  <c r="R73" i="14"/>
  <c r="R106" i="14"/>
  <c r="S102" i="14"/>
  <c r="R90" i="14"/>
  <c r="R38" i="14"/>
  <c r="S68" i="14"/>
  <c r="Q56" i="14"/>
  <c r="S85" i="14"/>
  <c r="Q80" i="14"/>
  <c r="R56" i="14"/>
  <c r="Q25" i="14"/>
  <c r="Q26" i="14"/>
  <c r="R16" i="14"/>
  <c r="S51" i="13"/>
  <c r="Q51" i="13"/>
  <c r="S83" i="13"/>
  <c r="Q83" i="13"/>
  <c r="S59" i="13"/>
  <c r="Q59" i="13"/>
  <c r="S35" i="13"/>
  <c r="Q35" i="13"/>
  <c r="S23" i="13"/>
  <c r="S36" i="13"/>
  <c r="Q23" i="13"/>
  <c r="Q11" i="12"/>
  <c r="R11" i="12"/>
  <c r="P24" i="10"/>
  <c r="S24" i="10" s="1"/>
  <c r="P27" i="10"/>
  <c r="P28" i="10"/>
  <c r="S28" i="10" s="1"/>
  <c r="P29" i="10"/>
  <c r="R29" i="10" s="1"/>
  <c r="P51" i="10"/>
  <c r="Q51" i="10" s="1"/>
  <c r="P52" i="10"/>
  <c r="S52" i="10" s="1"/>
  <c r="P53" i="10"/>
  <c r="S53" i="10" s="1"/>
  <c r="P70" i="10"/>
  <c r="R70" i="10" s="1"/>
  <c r="P74" i="10"/>
  <c r="R74" i="10" s="1"/>
  <c r="P75" i="10"/>
  <c r="P76" i="10"/>
  <c r="S76" i="10" s="1"/>
  <c r="P77" i="10"/>
  <c r="S77" i="10" s="1"/>
  <c r="P79" i="10"/>
  <c r="S79" i="10" s="1"/>
  <c r="P94" i="10"/>
  <c r="P95" i="10"/>
  <c r="S95" i="10" s="1"/>
  <c r="P96" i="10"/>
  <c r="S96" i="10" s="1"/>
  <c r="P97" i="10"/>
  <c r="Q97" i="10" s="1"/>
  <c r="P31" i="10"/>
  <c r="S31" i="10" s="1"/>
  <c r="P32" i="10"/>
  <c r="S32" i="10" s="1"/>
  <c r="P56" i="10"/>
  <c r="S56" i="10" s="1"/>
  <c r="P59" i="10"/>
  <c r="Q59" i="10" s="1"/>
  <c r="P60" i="10"/>
  <c r="S60" i="10" s="1"/>
  <c r="P61" i="10"/>
  <c r="R61" i="10" s="1"/>
  <c r="P83" i="10"/>
  <c r="S83" i="10" s="1"/>
  <c r="P84" i="10"/>
  <c r="S84" i="10" s="1"/>
  <c r="P85" i="10"/>
  <c r="P99" i="10"/>
  <c r="S99" i="10" s="1"/>
  <c r="P100" i="10"/>
  <c r="R100" i="10" s="1"/>
  <c r="P101" i="10"/>
  <c r="S101" i="10" s="1"/>
  <c r="P14" i="10"/>
  <c r="R14" i="10" s="1"/>
  <c r="P30" i="10"/>
  <c r="R30" i="10" s="1"/>
  <c r="P36" i="10"/>
  <c r="S36" i="10" s="1"/>
  <c r="P37" i="10"/>
  <c r="S37" i="10" s="1"/>
  <c r="P39" i="10"/>
  <c r="P40" i="10"/>
  <c r="S40" i="10" s="1"/>
  <c r="P58" i="10"/>
  <c r="R58" i="10" s="1"/>
  <c r="P63" i="10"/>
  <c r="S63" i="10" s="1"/>
  <c r="P64" i="10"/>
  <c r="P82" i="10"/>
  <c r="R82" i="10" s="1"/>
  <c r="P86" i="10"/>
  <c r="R86" i="10" s="1"/>
  <c r="P87" i="10"/>
  <c r="S87" i="10" s="1"/>
  <c r="P88" i="10"/>
  <c r="P89" i="10"/>
  <c r="Q89" i="10" s="1"/>
  <c r="P103" i="10"/>
  <c r="S103" i="10" s="1"/>
  <c r="P104" i="10"/>
  <c r="S104" i="10" s="1"/>
  <c r="P105" i="10"/>
  <c r="P34" i="10"/>
  <c r="R34" i="10" s="1"/>
  <c r="P46" i="10"/>
  <c r="P66" i="10"/>
  <c r="R66" i="10" s="1"/>
  <c r="P78" i="10"/>
  <c r="R78" i="10" s="1"/>
  <c r="P11" i="9"/>
  <c r="R11" i="9" s="1"/>
  <c r="P13" i="9"/>
  <c r="S13" i="9" s="1"/>
  <c r="P14" i="9"/>
  <c r="S14" i="9" s="1"/>
  <c r="P15" i="9"/>
  <c r="S15" i="9" s="1"/>
  <c r="P16" i="9"/>
  <c r="S16" i="9" s="1"/>
  <c r="P17" i="9"/>
  <c r="P18" i="9"/>
  <c r="R18" i="9" s="1"/>
  <c r="P19" i="9"/>
  <c r="R19" i="9" s="1"/>
  <c r="P20" i="9"/>
  <c r="Q20" i="9" s="1"/>
  <c r="P21" i="9"/>
  <c r="Q21" i="9" s="1"/>
  <c r="P22" i="9"/>
  <c r="Q22" i="9" s="1"/>
  <c r="P23" i="9"/>
  <c r="Q23" i="9" s="1"/>
  <c r="P24" i="9"/>
  <c r="Q24" i="9" s="1"/>
  <c r="P25" i="9"/>
  <c r="P33" i="9"/>
  <c r="S33" i="9" s="1"/>
  <c r="P34" i="9"/>
  <c r="R34" i="9" s="1"/>
  <c r="P41" i="9"/>
  <c r="S41" i="9" s="1"/>
  <c r="P42" i="9"/>
  <c r="P49" i="9"/>
  <c r="R49" i="9" s="1"/>
  <c r="P50" i="9"/>
  <c r="R50" i="9" s="1"/>
  <c r="P57" i="9"/>
  <c r="S57" i="9" s="1"/>
  <c r="P58" i="9"/>
  <c r="S58" i="9" s="1"/>
  <c r="P65" i="9"/>
  <c r="S65" i="9" s="1"/>
  <c r="P66" i="9"/>
  <c r="R66" i="9" s="1"/>
  <c r="P106" i="9"/>
  <c r="S106" i="9" s="1"/>
  <c r="P109" i="9"/>
  <c r="P29" i="9"/>
  <c r="S29" i="9" s="1"/>
  <c r="P30" i="9"/>
  <c r="R30" i="9" s="1"/>
  <c r="P37" i="9"/>
  <c r="R37" i="9" s="1"/>
  <c r="P38" i="9"/>
  <c r="P45" i="9"/>
  <c r="S45" i="9" s="1"/>
  <c r="P46" i="9"/>
  <c r="R46" i="9" s="1"/>
  <c r="P53" i="9"/>
  <c r="S53" i="9" s="1"/>
  <c r="P54" i="9"/>
  <c r="S54" i="9" s="1"/>
  <c r="P61" i="9"/>
  <c r="S61" i="9" s="1"/>
  <c r="P62" i="9"/>
  <c r="R62" i="9" s="1"/>
  <c r="P69" i="9"/>
  <c r="Q69" i="9" s="1"/>
  <c r="P70" i="9"/>
  <c r="P77" i="9"/>
  <c r="Q77" i="9" s="1"/>
  <c r="P78" i="9"/>
  <c r="S78" i="9" s="1"/>
  <c r="P85" i="9"/>
  <c r="Q85" i="9" s="1"/>
  <c r="P86" i="9"/>
  <c r="R86" i="9" s="1"/>
  <c r="P93" i="9"/>
  <c r="Q93" i="9" s="1"/>
  <c r="P94" i="9"/>
  <c r="S94" i="9" s="1"/>
  <c r="P101" i="9"/>
  <c r="Q101" i="9" s="1"/>
  <c r="P102" i="9"/>
  <c r="P104" i="9"/>
  <c r="R104" i="9" s="1"/>
  <c r="P105" i="9"/>
  <c r="S105" i="9" s="1"/>
  <c r="P26" i="9"/>
  <c r="Q26" i="9" s="1"/>
  <c r="P71" i="9"/>
  <c r="P72" i="9"/>
  <c r="S72" i="9" s="1"/>
  <c r="P79" i="9"/>
  <c r="S79" i="9" s="1"/>
  <c r="P80" i="9"/>
  <c r="S80" i="9" s="1"/>
  <c r="P87" i="9"/>
  <c r="P88" i="9"/>
  <c r="S88" i="9" s="1"/>
  <c r="P95" i="9"/>
  <c r="S95" i="9" s="1"/>
  <c r="P96" i="9"/>
  <c r="S96" i="9" s="1"/>
  <c r="P103" i="9"/>
  <c r="P73" i="9"/>
  <c r="Q73" i="9" s="1"/>
  <c r="P74" i="9"/>
  <c r="S74" i="9" s="1"/>
  <c r="P81" i="9"/>
  <c r="Q81" i="9" s="1"/>
  <c r="P82" i="9"/>
  <c r="P89" i="9"/>
  <c r="Q89" i="9" s="1"/>
  <c r="P90" i="9"/>
  <c r="S90" i="9" s="1"/>
  <c r="P97" i="9"/>
  <c r="Q97" i="9" s="1"/>
  <c r="P98" i="9"/>
  <c r="P10" i="9"/>
  <c r="Q10" i="9" s="1"/>
  <c r="Q11" i="18"/>
  <c r="S13" i="16"/>
  <c r="R13" i="16"/>
  <c r="Q10" i="15"/>
  <c r="Q10" i="14"/>
  <c r="S10" i="14"/>
  <c r="D8" i="7"/>
  <c r="P12" i="10"/>
  <c r="R12" i="10" s="1"/>
  <c r="P10" i="10"/>
  <c r="R10" i="10" s="1"/>
  <c r="P57" i="8"/>
  <c r="R57" i="8" s="1"/>
  <c r="P73" i="8"/>
  <c r="P77" i="8"/>
  <c r="R77" i="8" s="1"/>
  <c r="P81" i="8"/>
  <c r="S81" i="8" s="1"/>
  <c r="P89" i="8"/>
  <c r="R89" i="8" s="1"/>
  <c r="P97" i="8"/>
  <c r="P13" i="8"/>
  <c r="S13" i="8" s="1"/>
  <c r="P25" i="8"/>
  <c r="Q25" i="8" s="1"/>
  <c r="P90" i="8"/>
  <c r="S90" i="8" s="1"/>
  <c r="P101" i="8"/>
  <c r="R101" i="8" s="1"/>
  <c r="P28" i="8"/>
  <c r="S28" i="8" s="1"/>
  <c r="P32" i="8"/>
  <c r="Q32" i="8" s="1"/>
  <c r="P36" i="8"/>
  <c r="Q36" i="8" s="1"/>
  <c r="P40" i="8"/>
  <c r="R40" i="8" s="1"/>
  <c r="P44" i="8"/>
  <c r="Q44" i="8" s="1"/>
  <c r="P48" i="8"/>
  <c r="S48" i="8" s="1"/>
  <c r="P64" i="8"/>
  <c r="S64" i="8" s="1"/>
  <c r="P27" i="8"/>
  <c r="Q27" i="8" s="1"/>
  <c r="P31" i="8"/>
  <c r="Q31" i="8" s="1"/>
  <c r="P35" i="8"/>
  <c r="Q35" i="8" s="1"/>
  <c r="P39" i="8"/>
  <c r="Q39" i="8" s="1"/>
  <c r="P43" i="8"/>
  <c r="Q43" i="8" s="1"/>
  <c r="P24" i="8"/>
  <c r="R24" i="8" s="1"/>
  <c r="P60" i="8"/>
  <c r="Q60" i="8" s="1"/>
  <c r="P53" i="8"/>
  <c r="S53" i="8" s="1"/>
  <c r="P69" i="8"/>
  <c r="S69" i="8" s="1"/>
  <c r="P85" i="8"/>
  <c r="S85" i="8" s="1"/>
  <c r="P93" i="8"/>
  <c r="R93" i="8" s="1"/>
  <c r="P52" i="8"/>
  <c r="Q52" i="8" s="1"/>
  <c r="P61" i="8"/>
  <c r="S61" i="8" s="1"/>
  <c r="P68" i="8"/>
  <c r="R68" i="8" s="1"/>
  <c r="P34" i="8"/>
  <c r="R34" i="8" s="1"/>
  <c r="P38" i="8"/>
  <c r="R38" i="8" s="1"/>
  <c r="P42" i="8"/>
  <c r="R42" i="8" s="1"/>
  <c r="P46" i="8"/>
  <c r="R46" i="8" s="1"/>
  <c r="P56" i="8"/>
  <c r="R56" i="8" s="1"/>
  <c r="P72" i="8"/>
  <c r="S72" i="8" s="1"/>
  <c r="P76" i="8"/>
  <c r="R76" i="8" s="1"/>
  <c r="P80" i="8"/>
  <c r="S80" i="8" s="1"/>
  <c r="P88" i="8"/>
  <c r="R88" i="8" s="1"/>
  <c r="P96" i="8"/>
  <c r="R96" i="8" s="1"/>
  <c r="P100" i="8"/>
  <c r="S100" i="8" s="1"/>
  <c r="P108" i="8"/>
  <c r="S108" i="8" s="1"/>
  <c r="P12" i="8"/>
  <c r="Q12" i="8" s="1"/>
  <c r="P20" i="8"/>
  <c r="Q20" i="8" s="1"/>
  <c r="P30" i="8"/>
  <c r="R30" i="8" s="1"/>
  <c r="P29" i="8"/>
  <c r="S29" i="8" s="1"/>
  <c r="P33" i="8"/>
  <c r="R33" i="8" s="1"/>
  <c r="P37" i="8"/>
  <c r="R37" i="8" s="1"/>
  <c r="P41" i="8"/>
  <c r="S41" i="8" s="1"/>
  <c r="P45" i="8"/>
  <c r="R45" i="8" s="1"/>
  <c r="P49" i="8"/>
  <c r="S49" i="8" s="1"/>
  <c r="P65" i="8"/>
  <c r="S65" i="8" s="1"/>
  <c r="P16" i="8"/>
  <c r="R16" i="8" s="1"/>
  <c r="P71" i="8"/>
  <c r="S71" i="8" s="1"/>
  <c r="P84" i="8"/>
  <c r="S84" i="8" s="1"/>
  <c r="P92" i="8"/>
  <c r="R92" i="8" s="1"/>
  <c r="P15" i="8"/>
  <c r="Q15" i="8" s="1"/>
  <c r="P23" i="8"/>
  <c r="R23" i="8" s="1"/>
  <c r="P26" i="8"/>
  <c r="Q26" i="8" s="1"/>
  <c r="P87" i="8"/>
  <c r="Q87" i="8" s="1"/>
  <c r="P99" i="8"/>
  <c r="S99" i="8" s="1"/>
  <c r="P104" i="8"/>
  <c r="R104" i="8" s="1"/>
  <c r="Q33" i="17"/>
  <c r="S33" i="17"/>
  <c r="R33" i="17"/>
  <c r="R20" i="17"/>
  <c r="Q20" i="17"/>
  <c r="S20" i="17"/>
  <c r="R19" i="17"/>
  <c r="Q19" i="17"/>
  <c r="S19" i="17"/>
  <c r="Q45" i="17"/>
  <c r="S45" i="17"/>
  <c r="R45" i="17"/>
  <c r="Q29" i="17"/>
  <c r="S29" i="17"/>
  <c r="R29" i="17"/>
  <c r="R16" i="17"/>
  <c r="Q16" i="17"/>
  <c r="S16" i="17"/>
  <c r="R15" i="17"/>
  <c r="Q15" i="17"/>
  <c r="S15" i="17"/>
  <c r="Q49" i="17"/>
  <c r="S49" i="17"/>
  <c r="R49" i="17"/>
  <c r="R11" i="17"/>
  <c r="Q11" i="17"/>
  <c r="S11" i="17"/>
  <c r="R24" i="17"/>
  <c r="Q24" i="17"/>
  <c r="S24" i="17"/>
  <c r="Q53" i="17"/>
  <c r="S53" i="17"/>
  <c r="R53" i="17"/>
  <c r="Q37" i="17"/>
  <c r="S37" i="17"/>
  <c r="R37" i="17"/>
  <c r="R23" i="17"/>
  <c r="Q23" i="17"/>
  <c r="S23" i="17"/>
  <c r="Q15" i="14"/>
  <c r="S15" i="14"/>
  <c r="R15" i="14"/>
  <c r="Q11" i="14"/>
  <c r="R11" i="14"/>
  <c r="S11" i="14"/>
  <c r="Q13" i="14"/>
  <c r="S13" i="14"/>
  <c r="R13" i="14"/>
  <c r="P11" i="10"/>
  <c r="P13" i="10"/>
  <c r="P15" i="10"/>
  <c r="P17" i="10"/>
  <c r="P19" i="10"/>
  <c r="P21" i="10"/>
  <c r="P23" i="10"/>
  <c r="P25" i="10"/>
  <c r="P33" i="10"/>
  <c r="P41" i="10"/>
  <c r="P49" i="10"/>
  <c r="P57" i="10"/>
  <c r="P65" i="10"/>
  <c r="P73" i="10"/>
  <c r="P81" i="10"/>
  <c r="P12" i="9"/>
  <c r="R12" i="9" s="1"/>
  <c r="P107" i="9"/>
  <c r="P108" i="9"/>
  <c r="P11" i="8"/>
  <c r="S11" i="8" s="1"/>
  <c r="P22" i="8"/>
  <c r="R22" i="8" s="1"/>
  <c r="P47" i="8"/>
  <c r="P50" i="8"/>
  <c r="Q50" i="8" s="1"/>
  <c r="P51" i="8"/>
  <c r="P54" i="8"/>
  <c r="R54" i="8" s="1"/>
  <c r="P55" i="8"/>
  <c r="P58" i="8"/>
  <c r="R58" i="8" s="1"/>
  <c r="P59" i="8"/>
  <c r="S59" i="8" s="1"/>
  <c r="P62" i="8"/>
  <c r="R62" i="8" s="1"/>
  <c r="P63" i="8"/>
  <c r="P66" i="8"/>
  <c r="R66" i="8" s="1"/>
  <c r="P67" i="8"/>
  <c r="S67" i="8" s="1"/>
  <c r="P70" i="8"/>
  <c r="R70" i="8" s="1"/>
  <c r="P18" i="8"/>
  <c r="R18" i="8" s="1"/>
  <c r="P74" i="8"/>
  <c r="R74" i="8" s="1"/>
  <c r="P75" i="8"/>
  <c r="S75" i="8" s="1"/>
  <c r="P78" i="8"/>
  <c r="R78" i="8" s="1"/>
  <c r="P79" i="8"/>
  <c r="S79" i="8" s="1"/>
  <c r="P82" i="8"/>
  <c r="R82" i="8" s="1"/>
  <c r="P95" i="8"/>
  <c r="S95" i="8" s="1"/>
  <c r="P98" i="8"/>
  <c r="S98" i="8" s="1"/>
  <c r="P102" i="8"/>
  <c r="R102" i="8" s="1"/>
  <c r="P106" i="8"/>
  <c r="R106" i="8" s="1"/>
  <c r="P107" i="8"/>
  <c r="S107" i="8" s="1"/>
  <c r="P109" i="8"/>
  <c r="S109" i="8" s="1"/>
  <c r="P21" i="8"/>
  <c r="R21" i="8" s="1"/>
  <c r="P14" i="8"/>
  <c r="R14" i="8" s="1"/>
  <c r="P17" i="8"/>
  <c r="S17" i="8" s="1"/>
  <c r="P19" i="8"/>
  <c r="S19" i="8" s="1"/>
  <c r="P83" i="8"/>
  <c r="P86" i="8"/>
  <c r="R86" i="8" s="1"/>
  <c r="P91" i="8"/>
  <c r="S91" i="8" s="1"/>
  <c r="P94" i="8"/>
  <c r="R94" i="8" s="1"/>
  <c r="P103" i="8"/>
  <c r="P105" i="8"/>
  <c r="Q105" i="8" s="1"/>
  <c r="P10" i="8"/>
  <c r="Q10" i="8" s="1"/>
  <c r="Q64" i="8" l="1"/>
  <c r="R28" i="9"/>
  <c r="Q90" i="10"/>
  <c r="Q102" i="10"/>
  <c r="R63" i="9"/>
  <c r="R36" i="9"/>
  <c r="R36" i="8"/>
  <c r="Q65" i="8"/>
  <c r="S36" i="8"/>
  <c r="S57" i="8"/>
  <c r="S96" i="8"/>
  <c r="Q60" i="9"/>
  <c r="Q28" i="9"/>
  <c r="S60" i="9"/>
  <c r="R51" i="10"/>
  <c r="R104" i="10"/>
  <c r="Q54" i="10"/>
  <c r="S109" i="10"/>
  <c r="Q26" i="10"/>
  <c r="R95" i="10"/>
  <c r="Q44" i="10"/>
  <c r="Q40" i="9"/>
  <c r="R44" i="8"/>
  <c r="S24" i="8"/>
  <c r="R51" i="9"/>
  <c r="Q27" i="9"/>
  <c r="S48" i="9"/>
  <c r="Q91" i="9"/>
  <c r="R27" i="9"/>
  <c r="Q48" i="9"/>
  <c r="Q39" i="9"/>
  <c r="Q75" i="9"/>
  <c r="R39" i="9"/>
  <c r="R75" i="9"/>
  <c r="S62" i="9"/>
  <c r="S46" i="9"/>
  <c r="S47" i="9"/>
  <c r="Q53" i="8"/>
  <c r="R53" i="8"/>
  <c r="R90" i="8"/>
  <c r="Q37" i="8"/>
  <c r="R72" i="8"/>
  <c r="S89" i="8"/>
  <c r="R52" i="8"/>
  <c r="Q90" i="8"/>
  <c r="Q72" i="8"/>
  <c r="R64" i="8"/>
  <c r="Q89" i="8"/>
  <c r="S52" i="8"/>
  <c r="S39" i="8"/>
  <c r="Q96" i="8"/>
  <c r="Q28" i="8"/>
  <c r="S77" i="8"/>
  <c r="R65" i="8"/>
  <c r="R20" i="8"/>
  <c r="S51" i="10"/>
  <c r="R97" i="10"/>
  <c r="R35" i="10"/>
  <c r="R84" i="10"/>
  <c r="Q45" i="10"/>
  <c r="R47" i="10"/>
  <c r="Q84" i="10"/>
  <c r="Q72" i="10"/>
  <c r="Q38" i="10"/>
  <c r="S97" i="10"/>
  <c r="R91" i="10"/>
  <c r="R79" i="10"/>
  <c r="Q55" i="10"/>
  <c r="R24" i="10"/>
  <c r="S74" i="10"/>
  <c r="R68" i="10"/>
  <c r="Q50" i="9"/>
  <c r="S30" i="9"/>
  <c r="Q62" i="9"/>
  <c r="R59" i="9"/>
  <c r="Q19" i="9"/>
  <c r="R15" i="9"/>
  <c r="R23" i="9"/>
  <c r="Q30" i="9"/>
  <c r="S23" i="9"/>
  <c r="S38" i="8"/>
  <c r="Q92" i="8"/>
  <c r="S20" i="8"/>
  <c r="S87" i="8"/>
  <c r="Q66" i="10"/>
  <c r="Q91" i="10"/>
  <c r="Q79" i="10"/>
  <c r="R63" i="10"/>
  <c r="S55" i="10"/>
  <c r="Q80" i="10"/>
  <c r="S59" i="10"/>
  <c r="Q35" i="10"/>
  <c r="Q74" i="10"/>
  <c r="Q68" i="10"/>
  <c r="Q24" i="10"/>
  <c r="R60" i="10"/>
  <c r="R101" i="10"/>
  <c r="S47" i="10"/>
  <c r="R59" i="10"/>
  <c r="R37" i="10"/>
  <c r="R16" i="10"/>
  <c r="S38" i="10"/>
  <c r="S42" i="10"/>
  <c r="S80" i="10"/>
  <c r="R52" i="10"/>
  <c r="S108" i="10"/>
  <c r="S93" i="10"/>
  <c r="R32" i="10"/>
  <c r="S50" i="10"/>
  <c r="Q95" i="10"/>
  <c r="S104" i="9"/>
  <c r="Q104" i="9"/>
  <c r="R73" i="9"/>
  <c r="R14" i="9"/>
  <c r="S93" i="9"/>
  <c r="S89" i="9"/>
  <c r="R45" i="9"/>
  <c r="R93" i="9"/>
  <c r="R88" i="9"/>
  <c r="R83" i="9"/>
  <c r="Q55" i="9"/>
  <c r="R22" i="9"/>
  <c r="Q18" i="9"/>
  <c r="Q14" i="9"/>
  <c r="R29" i="9"/>
  <c r="R89" i="9"/>
  <c r="R65" i="9"/>
  <c r="R33" i="9"/>
  <c r="S55" i="9"/>
  <c r="Q49" i="9"/>
  <c r="S22" i="9"/>
  <c r="S18" i="9"/>
  <c r="S10" i="9"/>
  <c r="Q32" i="9"/>
  <c r="S32" i="9"/>
  <c r="R61" i="9"/>
  <c r="R77" i="9"/>
  <c r="Q44" i="9"/>
  <c r="S68" i="8"/>
  <c r="Q13" i="8"/>
  <c r="R28" i="8"/>
  <c r="Q77" i="8"/>
  <c r="Q24" i="8"/>
  <c r="Q68" i="8"/>
  <c r="R13" i="8"/>
  <c r="Q85" i="8"/>
  <c r="R85" i="8"/>
  <c r="S44" i="8"/>
  <c r="R80" i="8"/>
  <c r="S31" i="8"/>
  <c r="Q46" i="8"/>
  <c r="R31" i="8"/>
  <c r="Q71" i="10"/>
  <c r="R102" i="10"/>
  <c r="S89" i="10"/>
  <c r="Q32" i="10"/>
  <c r="Q62" i="10"/>
  <c r="R40" i="10"/>
  <c r="Q28" i="10"/>
  <c r="Q76" i="10"/>
  <c r="R44" i="10"/>
  <c r="Q53" i="10"/>
  <c r="Q108" i="10"/>
  <c r="Q98" i="10"/>
  <c r="R71" i="10"/>
  <c r="S62" i="10"/>
  <c r="Q30" i="10"/>
  <c r="R28" i="10"/>
  <c r="R76" i="10"/>
  <c r="Q20" i="10"/>
  <c r="R99" i="10"/>
  <c r="Q99" i="10"/>
  <c r="S98" i="10"/>
  <c r="R93" i="10"/>
  <c r="R53" i="10"/>
  <c r="R20" i="10"/>
  <c r="Q82" i="10"/>
  <c r="Q50" i="10"/>
  <c r="Q74" i="9"/>
  <c r="Q34" i="9"/>
  <c r="Q66" i="9"/>
  <c r="Q105" i="9"/>
  <c r="Q15" i="9"/>
  <c r="S34" i="9"/>
  <c r="S19" i="9"/>
  <c r="S101" i="9"/>
  <c r="S66" i="9"/>
  <c r="S50" i="9"/>
  <c r="Q64" i="9"/>
  <c r="Q52" i="9"/>
  <c r="Q46" i="9"/>
  <c r="R92" i="9"/>
  <c r="S31" i="9"/>
  <c r="R31" i="9"/>
  <c r="Q56" i="9"/>
  <c r="R47" i="9"/>
  <c r="R56" i="9"/>
  <c r="Q36" i="9"/>
  <c r="S58" i="10"/>
  <c r="Q34" i="10"/>
  <c r="Q70" i="10"/>
  <c r="S44" i="9"/>
  <c r="R41" i="9"/>
  <c r="R101" i="9"/>
  <c r="R69" i="9"/>
  <c r="S99" i="9"/>
  <c r="R80" i="9"/>
  <c r="R99" i="9"/>
  <c r="R43" i="9"/>
  <c r="R24" i="9"/>
  <c r="R57" i="9"/>
  <c r="R97" i="9"/>
  <c r="R81" i="9"/>
  <c r="R53" i="9"/>
  <c r="Q72" i="9"/>
  <c r="Q83" i="9"/>
  <c r="Q37" i="9"/>
  <c r="S24" i="9"/>
  <c r="Q16" i="9"/>
  <c r="R64" i="9"/>
  <c r="Q43" i="9"/>
  <c r="R26" i="9"/>
  <c r="R20" i="9"/>
  <c r="Q11" i="9"/>
  <c r="R85" i="9"/>
  <c r="R16" i="9"/>
  <c r="Q17" i="8"/>
  <c r="R87" i="8"/>
  <c r="S102" i="9"/>
  <c r="Q102" i="9"/>
  <c r="R38" i="9"/>
  <c r="Q38" i="9"/>
  <c r="S38" i="9"/>
  <c r="S21" i="9"/>
  <c r="R21" i="9"/>
  <c r="S98" i="9"/>
  <c r="R98" i="9"/>
  <c r="R87" i="9"/>
  <c r="S87" i="9"/>
  <c r="S70" i="9"/>
  <c r="Q70" i="9"/>
  <c r="R109" i="9"/>
  <c r="S109" i="9"/>
  <c r="R42" i="9"/>
  <c r="Q42" i="9"/>
  <c r="Q17" i="9"/>
  <c r="S17" i="9"/>
  <c r="R17" i="9"/>
  <c r="S101" i="8"/>
  <c r="Q98" i="9"/>
  <c r="Q109" i="9"/>
  <c r="Q87" i="9"/>
  <c r="S105" i="10"/>
  <c r="Q105" i="10"/>
  <c r="S88" i="10"/>
  <c r="R88" i="10"/>
  <c r="R64" i="10"/>
  <c r="S64" i="10"/>
  <c r="S39" i="10"/>
  <c r="R39" i="10"/>
  <c r="Q85" i="10"/>
  <c r="R85" i="10"/>
  <c r="R94" i="10"/>
  <c r="Q94" i="10"/>
  <c r="R75" i="10"/>
  <c r="Q75" i="10"/>
  <c r="R27" i="10"/>
  <c r="Q27" i="10"/>
  <c r="R92" i="10"/>
  <c r="S92" i="10"/>
  <c r="S48" i="10"/>
  <c r="Q48" i="10"/>
  <c r="R43" i="10"/>
  <c r="S43" i="10"/>
  <c r="S76" i="9"/>
  <c r="R76" i="9"/>
  <c r="R97" i="8"/>
  <c r="Q97" i="8"/>
  <c r="S97" i="8"/>
  <c r="R73" i="8"/>
  <c r="Q73" i="8"/>
  <c r="S73" i="8"/>
  <c r="S82" i="9"/>
  <c r="Q82" i="9"/>
  <c r="S103" i="9"/>
  <c r="R103" i="9"/>
  <c r="Q103" i="9"/>
  <c r="S71" i="9"/>
  <c r="R71" i="9"/>
  <c r="S86" i="9"/>
  <c r="Q86" i="9"/>
  <c r="R54" i="9"/>
  <c r="Q54" i="9"/>
  <c r="R58" i="9"/>
  <c r="Q58" i="9"/>
  <c r="S25" i="9"/>
  <c r="Q25" i="9"/>
  <c r="R25" i="9"/>
  <c r="Q13" i="9"/>
  <c r="R13" i="9"/>
  <c r="R82" i="9"/>
  <c r="Q94" i="8"/>
  <c r="R102" i="9"/>
  <c r="R70" i="9"/>
  <c r="S42" i="9"/>
  <c r="Q71" i="9"/>
  <c r="R105" i="10"/>
  <c r="R46" i="10"/>
  <c r="S46" i="10"/>
  <c r="S67" i="9"/>
  <c r="Q67" i="9"/>
  <c r="Q69" i="10"/>
  <c r="Q57" i="8"/>
  <c r="S37" i="8"/>
  <c r="Q38" i="8"/>
  <c r="S26" i="8"/>
  <c r="R39" i="8"/>
  <c r="S81" i="9"/>
  <c r="S69" i="9"/>
  <c r="S52" i="9"/>
  <c r="R91" i="9"/>
  <c r="Q59" i="9"/>
  <c r="R106" i="9"/>
  <c r="R96" i="9"/>
  <c r="Q84" i="9"/>
  <c r="S63" i="9"/>
  <c r="S37" i="9"/>
  <c r="S26" i="9"/>
  <c r="S20" i="9"/>
  <c r="S11" i="9"/>
  <c r="Q101" i="10"/>
  <c r="R107" i="10"/>
  <c r="S100" i="10"/>
  <c r="Q86" i="10"/>
  <c r="S54" i="10"/>
  <c r="Q42" i="10"/>
  <c r="S26" i="10"/>
  <c r="R36" i="10"/>
  <c r="Q16" i="10"/>
  <c r="Q90" i="9"/>
  <c r="S40" i="9"/>
  <c r="R35" i="9"/>
  <c r="Q100" i="9"/>
  <c r="Q68" i="9"/>
  <c r="R103" i="10"/>
  <c r="S90" i="10"/>
  <c r="Q109" i="10"/>
  <c r="R83" i="10"/>
  <c r="R67" i="10"/>
  <c r="R72" i="10"/>
  <c r="Q107" i="10"/>
  <c r="Q103" i="10"/>
  <c r="Q100" i="10"/>
  <c r="R96" i="10"/>
  <c r="Q92" i="10"/>
  <c r="Q88" i="10"/>
  <c r="S86" i="10"/>
  <c r="Q39" i="10"/>
  <c r="R31" i="10"/>
  <c r="R106" i="10"/>
  <c r="S75" i="10"/>
  <c r="R69" i="10"/>
  <c r="Q64" i="10"/>
  <c r="Q43" i="10"/>
  <c r="S27" i="10"/>
  <c r="R22" i="10"/>
  <c r="R18" i="10"/>
  <c r="R56" i="10"/>
  <c r="Q46" i="10"/>
  <c r="Q58" i="10"/>
  <c r="Q36" i="10"/>
  <c r="R87" i="10"/>
  <c r="Q87" i="10"/>
  <c r="Q104" i="10"/>
  <c r="Q96" i="10"/>
  <c r="S94" i="10"/>
  <c r="Q63" i="10"/>
  <c r="Q31" i="10"/>
  <c r="Q106" i="10"/>
  <c r="R89" i="10"/>
  <c r="Q83" i="10"/>
  <c r="R77" i="10"/>
  <c r="Q67" i="10"/>
  <c r="Q56" i="10"/>
  <c r="R45" i="10"/>
  <c r="Q40" i="10"/>
  <c r="Q78" i="10"/>
  <c r="S70" i="10"/>
  <c r="S30" i="10"/>
  <c r="S82" i="10"/>
  <c r="S66" i="10"/>
  <c r="S34" i="10"/>
  <c r="S85" i="10"/>
  <c r="Q60" i="10"/>
  <c r="Q52" i="10"/>
  <c r="Q77" i="10"/>
  <c r="Q18" i="10"/>
  <c r="Q22" i="10"/>
  <c r="S97" i="9"/>
  <c r="S85" i="9"/>
  <c r="S77" i="9"/>
  <c r="S73" i="9"/>
  <c r="Q61" i="9"/>
  <c r="Q57" i="9"/>
  <c r="Q51" i="9"/>
  <c r="Q45" i="9"/>
  <c r="Q41" i="9"/>
  <c r="Q35" i="9"/>
  <c r="Q29" i="9"/>
  <c r="Q65" i="9"/>
  <c r="Q53" i="9"/>
  <c r="Q33" i="9"/>
  <c r="Q106" i="9"/>
  <c r="R100" i="9"/>
  <c r="Q96" i="9"/>
  <c r="Q92" i="9"/>
  <c r="Q88" i="9"/>
  <c r="R84" i="9"/>
  <c r="Q80" i="9"/>
  <c r="Q76" i="9"/>
  <c r="R72" i="9"/>
  <c r="R68" i="9"/>
  <c r="S49" i="9"/>
  <c r="R10" i="9"/>
  <c r="Q45" i="8"/>
  <c r="Q29" i="8"/>
  <c r="S92" i="8"/>
  <c r="Q108" i="8"/>
  <c r="Q37" i="10"/>
  <c r="S29" i="10"/>
  <c r="Q29" i="10"/>
  <c r="S61" i="10"/>
  <c r="Q61" i="10"/>
  <c r="S14" i="10"/>
  <c r="Q14" i="10"/>
  <c r="S78" i="10"/>
  <c r="Q94" i="9"/>
  <c r="R90" i="9"/>
  <c r="Q78" i="9"/>
  <c r="R74" i="9"/>
  <c r="R105" i="9"/>
  <c r="Q95" i="9"/>
  <c r="R94" i="9"/>
  <c r="R78" i="9"/>
  <c r="Q79" i="9"/>
  <c r="R95" i="9"/>
  <c r="R79" i="9"/>
  <c r="Q101" i="8"/>
  <c r="S16" i="8"/>
  <c r="Q69" i="8"/>
  <c r="S12" i="10"/>
  <c r="Q12" i="10"/>
  <c r="S10" i="10"/>
  <c r="Q10" i="10"/>
  <c r="Q48" i="8"/>
  <c r="R49" i="8"/>
  <c r="S56" i="8"/>
  <c r="S32" i="8"/>
  <c r="R32" i="8"/>
  <c r="S93" i="8"/>
  <c r="S25" i="8"/>
  <c r="R25" i="8"/>
  <c r="R48" i="8"/>
  <c r="Q93" i="8"/>
  <c r="R81" i="8"/>
  <c r="R84" i="8"/>
  <c r="S12" i="8"/>
  <c r="R12" i="8"/>
  <c r="Q70" i="8"/>
  <c r="Q81" i="8"/>
  <c r="Q84" i="8"/>
  <c r="S60" i="8"/>
  <c r="Q56" i="8"/>
  <c r="S33" i="8"/>
  <c r="R60" i="8"/>
  <c r="S88" i="8"/>
  <c r="S34" i="8"/>
  <c r="Q78" i="8"/>
  <c r="Q54" i="8"/>
  <c r="S104" i="8"/>
  <c r="Q86" i="8"/>
  <c r="S74" i="8"/>
  <c r="R41" i="8"/>
  <c r="S86" i="8"/>
  <c r="Q82" i="8"/>
  <c r="R69" i="8"/>
  <c r="S82" i="8"/>
  <c r="Q61" i="8"/>
  <c r="Q41" i="8"/>
  <c r="S27" i="8"/>
  <c r="S40" i="8"/>
  <c r="Q40" i="8"/>
  <c r="Q30" i="8"/>
  <c r="Q109" i="8"/>
  <c r="S43" i="8"/>
  <c r="R61" i="8"/>
  <c r="Q100" i="8"/>
  <c r="S30" i="8"/>
  <c r="R27" i="8"/>
  <c r="Q76" i="8"/>
  <c r="R100" i="8"/>
  <c r="Q58" i="8"/>
  <c r="S50" i="8"/>
  <c r="S76" i="8"/>
  <c r="R43" i="8"/>
  <c r="S54" i="8"/>
  <c r="S70" i="8"/>
  <c r="Q49" i="8"/>
  <c r="Q33" i="8"/>
  <c r="Q88" i="8"/>
  <c r="S35" i="8"/>
  <c r="R105" i="8"/>
  <c r="S102" i="8"/>
  <c r="R26" i="8"/>
  <c r="Q106" i="8"/>
  <c r="Q62" i="8"/>
  <c r="R35" i="8"/>
  <c r="S45" i="8"/>
  <c r="Q34" i="8"/>
  <c r="S105" i="8"/>
  <c r="Q74" i="8"/>
  <c r="S62" i="8"/>
  <c r="S21" i="8"/>
  <c r="R29" i="8"/>
  <c r="Q104" i="8"/>
  <c r="R50" i="8"/>
  <c r="Q42" i="8"/>
  <c r="S23" i="8"/>
  <c r="Q16" i="8"/>
  <c r="Q66" i="8"/>
  <c r="S106" i="8"/>
  <c r="Q21" i="8"/>
  <c r="R15" i="8"/>
  <c r="R108" i="8"/>
  <c r="S46" i="8"/>
  <c r="S78" i="8"/>
  <c r="S58" i="8"/>
  <c r="Q80" i="8"/>
  <c r="S42" i="8"/>
  <c r="Q23" i="8"/>
  <c r="Q102" i="8"/>
  <c r="S66" i="8"/>
  <c r="S15" i="8"/>
  <c r="Q71" i="8"/>
  <c r="R71" i="8"/>
  <c r="Q99" i="8"/>
  <c r="R99" i="8"/>
  <c r="S12" i="9"/>
  <c r="Q12" i="9"/>
  <c r="S11" i="10"/>
  <c r="R11" i="10"/>
  <c r="Q11" i="10"/>
  <c r="S73" i="10"/>
  <c r="R73" i="10"/>
  <c r="Q73" i="10"/>
  <c r="S57" i="10"/>
  <c r="R57" i="10"/>
  <c r="Q57" i="10"/>
  <c r="S41" i="10"/>
  <c r="R41" i="10"/>
  <c r="Q41" i="10"/>
  <c r="S25" i="10"/>
  <c r="R25" i="10"/>
  <c r="Q25" i="10"/>
  <c r="S23" i="10"/>
  <c r="R23" i="10"/>
  <c r="Q23" i="10"/>
  <c r="S15" i="10"/>
  <c r="R15" i="10"/>
  <c r="Q15" i="10"/>
  <c r="S19" i="10"/>
  <c r="R19" i="10"/>
  <c r="Q19" i="10"/>
  <c r="S81" i="10"/>
  <c r="R81" i="10"/>
  <c r="Q81" i="10"/>
  <c r="S65" i="10"/>
  <c r="R65" i="10"/>
  <c r="Q65" i="10"/>
  <c r="S49" i="10"/>
  <c r="R49" i="10"/>
  <c r="Q49" i="10"/>
  <c r="S33" i="10"/>
  <c r="R33" i="10"/>
  <c r="Q33" i="10"/>
  <c r="S17" i="10"/>
  <c r="R17" i="10"/>
  <c r="Q17" i="10"/>
  <c r="S21" i="10"/>
  <c r="R21" i="10"/>
  <c r="Q21" i="10"/>
  <c r="S13" i="10"/>
  <c r="R13" i="10"/>
  <c r="Q13" i="10"/>
  <c r="R107" i="9"/>
  <c r="Q107" i="9"/>
  <c r="S107" i="9"/>
  <c r="R108" i="9"/>
  <c r="Q108" i="9"/>
  <c r="S108" i="9"/>
  <c r="Q79" i="8"/>
  <c r="R79" i="8"/>
  <c r="Q63" i="8"/>
  <c r="R63" i="8"/>
  <c r="Q55" i="8"/>
  <c r="R55" i="8"/>
  <c r="Q47" i="8"/>
  <c r="R47" i="8"/>
  <c r="S47" i="8"/>
  <c r="S63" i="8"/>
  <c r="R109" i="8"/>
  <c r="S94" i="8"/>
  <c r="Q98" i="8"/>
  <c r="R17" i="8"/>
  <c r="Q91" i="8"/>
  <c r="R91" i="8"/>
  <c r="S14" i="8"/>
  <c r="Q14" i="8"/>
  <c r="Q107" i="8"/>
  <c r="R107" i="8"/>
  <c r="Q95" i="8"/>
  <c r="R95" i="8"/>
  <c r="S22" i="8"/>
  <c r="Q22" i="8"/>
  <c r="R98" i="8"/>
  <c r="Q75" i="8"/>
  <c r="R75" i="8"/>
  <c r="Q67" i="8"/>
  <c r="R67" i="8"/>
  <c r="Q59" i="8"/>
  <c r="R59" i="8"/>
  <c r="Q51" i="8"/>
  <c r="R51" i="8"/>
  <c r="S51" i="8"/>
  <c r="Q83" i="8"/>
  <c r="S83" i="8"/>
  <c r="R83" i="8"/>
  <c r="S18" i="8"/>
  <c r="Q18" i="8"/>
  <c r="S55" i="8"/>
  <c r="Q103" i="8"/>
  <c r="S103" i="8"/>
  <c r="R103" i="8"/>
  <c r="Q19" i="8"/>
  <c r="R19" i="8"/>
  <c r="Q11" i="8"/>
  <c r="R11" i="8"/>
  <c r="S10" i="8"/>
  <c r="R10" i="8"/>
  <c r="F10" i="7" l="1"/>
  <c r="I17" i="5"/>
  <c r="I16" i="5"/>
  <c r="I18" i="5" s="1"/>
  <c r="D2" i="2"/>
  <c r="D5" i="4"/>
  <c r="D6" i="3" s="1"/>
  <c r="D4" i="4"/>
  <c r="D5" i="3" s="1"/>
  <c r="D6" i="4"/>
  <c r="J9" i="11" s="1"/>
  <c r="M250" i="4"/>
  <c r="L250" i="4"/>
  <c r="D250" i="4"/>
  <c r="M249" i="4"/>
  <c r="L249" i="4"/>
  <c r="D249" i="4"/>
  <c r="M248" i="4"/>
  <c r="L248" i="4"/>
  <c r="D248" i="4"/>
  <c r="M247" i="4"/>
  <c r="L247" i="4"/>
  <c r="D247" i="4"/>
  <c r="M246" i="4"/>
  <c r="L246" i="4"/>
  <c r="D246" i="4"/>
  <c r="M245" i="4"/>
  <c r="L245" i="4"/>
  <c r="D245" i="4"/>
  <c r="M244" i="4"/>
  <c r="L244" i="4"/>
  <c r="D244" i="4"/>
  <c r="M243" i="4"/>
  <c r="L243" i="4"/>
  <c r="D243" i="4"/>
  <c r="M242" i="4"/>
  <c r="L242" i="4"/>
  <c r="D242" i="4"/>
  <c r="M241" i="4"/>
  <c r="L241" i="4"/>
  <c r="D241" i="4"/>
  <c r="M240" i="4"/>
  <c r="L240" i="4"/>
  <c r="D240" i="4"/>
  <c r="M239" i="4"/>
  <c r="L239" i="4"/>
  <c r="D239" i="4"/>
  <c r="M238" i="4"/>
  <c r="L238" i="4"/>
  <c r="D238" i="4"/>
  <c r="M237" i="4"/>
  <c r="L237" i="4"/>
  <c r="D237" i="4"/>
  <c r="M236" i="4"/>
  <c r="L236" i="4"/>
  <c r="D236" i="4"/>
  <c r="M235" i="4"/>
  <c r="L235" i="4"/>
  <c r="D235" i="4"/>
  <c r="M234" i="4"/>
  <c r="L234" i="4"/>
  <c r="D234" i="4"/>
  <c r="M233" i="4"/>
  <c r="L233" i="4"/>
  <c r="D233" i="4"/>
  <c r="M232" i="4"/>
  <c r="L232" i="4"/>
  <c r="D232" i="4"/>
  <c r="M231" i="4"/>
  <c r="L231" i="4"/>
  <c r="D231" i="4"/>
  <c r="M230" i="4"/>
  <c r="L230" i="4"/>
  <c r="D230" i="4"/>
  <c r="M229" i="4"/>
  <c r="L229" i="4"/>
  <c r="D229" i="4"/>
  <c r="M228" i="4"/>
  <c r="L228" i="4"/>
  <c r="D228" i="4"/>
  <c r="M227" i="4"/>
  <c r="L227" i="4"/>
  <c r="D227" i="4"/>
  <c r="M226" i="4"/>
  <c r="L226" i="4"/>
  <c r="D226" i="4"/>
  <c r="M225" i="4"/>
  <c r="L225" i="4"/>
  <c r="D225" i="4"/>
  <c r="M224" i="4"/>
  <c r="L224" i="4"/>
  <c r="D224" i="4"/>
  <c r="M223" i="4"/>
  <c r="L223" i="4"/>
  <c r="D223" i="4"/>
  <c r="M222" i="4"/>
  <c r="L222" i="4"/>
  <c r="D222" i="4"/>
  <c r="M221" i="4"/>
  <c r="L221" i="4"/>
  <c r="D221" i="4"/>
  <c r="M220" i="4"/>
  <c r="L220" i="4"/>
  <c r="D220" i="4"/>
  <c r="M219" i="4"/>
  <c r="L219" i="4"/>
  <c r="D219" i="4"/>
  <c r="M218" i="4"/>
  <c r="L218" i="4"/>
  <c r="D218" i="4"/>
  <c r="M217" i="4"/>
  <c r="L217" i="4"/>
  <c r="D217" i="4"/>
  <c r="M216" i="4"/>
  <c r="L216" i="4"/>
  <c r="D216" i="4"/>
  <c r="M215" i="4"/>
  <c r="L215" i="4"/>
  <c r="D215" i="4"/>
  <c r="M214" i="4"/>
  <c r="L214" i="4"/>
  <c r="D214" i="4"/>
  <c r="M213" i="4"/>
  <c r="L213" i="4"/>
  <c r="D213" i="4"/>
  <c r="M212" i="4"/>
  <c r="L212" i="4"/>
  <c r="D212" i="4"/>
  <c r="M211" i="4"/>
  <c r="L211" i="4"/>
  <c r="D211" i="4"/>
  <c r="M210" i="4"/>
  <c r="L210" i="4"/>
  <c r="D210" i="4"/>
  <c r="M209" i="4"/>
  <c r="L209" i="4"/>
  <c r="D209" i="4"/>
  <c r="M208" i="4"/>
  <c r="L208" i="4"/>
  <c r="D208" i="4"/>
  <c r="M207" i="4"/>
  <c r="L207" i="4"/>
  <c r="D207" i="4"/>
  <c r="M206" i="4"/>
  <c r="L206" i="4"/>
  <c r="D206" i="4"/>
  <c r="M205" i="4"/>
  <c r="L205" i="4"/>
  <c r="D205" i="4"/>
  <c r="M204" i="4"/>
  <c r="L204" i="4"/>
  <c r="D204" i="4"/>
  <c r="M203" i="4"/>
  <c r="L203" i="4"/>
  <c r="D203" i="4"/>
  <c r="M202" i="4"/>
  <c r="L202" i="4"/>
  <c r="D202" i="4"/>
  <c r="M201" i="4"/>
  <c r="L201" i="4"/>
  <c r="D201" i="4"/>
  <c r="M200" i="4"/>
  <c r="L200" i="4"/>
  <c r="D200" i="4"/>
  <c r="M199" i="4"/>
  <c r="L199" i="4"/>
  <c r="D199" i="4"/>
  <c r="M198" i="4"/>
  <c r="L198" i="4"/>
  <c r="D198" i="4"/>
  <c r="M197" i="4"/>
  <c r="L197" i="4"/>
  <c r="D197" i="4"/>
  <c r="M196" i="4"/>
  <c r="L196" i="4"/>
  <c r="D196" i="4"/>
  <c r="M195" i="4"/>
  <c r="L195" i="4"/>
  <c r="D195" i="4"/>
  <c r="M194" i="4"/>
  <c r="L194" i="4"/>
  <c r="D194" i="4"/>
  <c r="M193" i="4"/>
  <c r="L193" i="4"/>
  <c r="D193" i="4"/>
  <c r="M192" i="4"/>
  <c r="L192" i="4"/>
  <c r="D192" i="4"/>
  <c r="M191" i="4"/>
  <c r="L191" i="4"/>
  <c r="D191" i="4"/>
  <c r="M190" i="4"/>
  <c r="L190" i="4"/>
  <c r="D190" i="4"/>
  <c r="M189" i="4"/>
  <c r="L189" i="4"/>
  <c r="D189" i="4"/>
  <c r="M188" i="4"/>
  <c r="L188" i="4"/>
  <c r="D188" i="4"/>
  <c r="M187" i="4"/>
  <c r="L187" i="4"/>
  <c r="D187" i="4"/>
  <c r="M186" i="4"/>
  <c r="L186" i="4"/>
  <c r="D186" i="4"/>
  <c r="M185" i="4"/>
  <c r="L185" i="4"/>
  <c r="D185" i="4"/>
  <c r="M184" i="4"/>
  <c r="L184" i="4"/>
  <c r="D184" i="4"/>
  <c r="M183" i="4"/>
  <c r="L183" i="4"/>
  <c r="D183" i="4"/>
  <c r="M182" i="4"/>
  <c r="L182" i="4"/>
  <c r="D182" i="4"/>
  <c r="M181" i="4"/>
  <c r="L181" i="4"/>
  <c r="D181" i="4"/>
  <c r="M180" i="4"/>
  <c r="L180" i="4"/>
  <c r="D180" i="4"/>
  <c r="M179" i="4"/>
  <c r="L179" i="4"/>
  <c r="D179" i="4"/>
  <c r="M178" i="4"/>
  <c r="L178" i="4"/>
  <c r="D178" i="4"/>
  <c r="M177" i="4"/>
  <c r="L177" i="4"/>
  <c r="D177" i="4"/>
  <c r="M176" i="4"/>
  <c r="L176" i="4"/>
  <c r="D176" i="4"/>
  <c r="M175" i="4"/>
  <c r="L175" i="4"/>
  <c r="D175" i="4"/>
  <c r="M174" i="4"/>
  <c r="L174" i="4"/>
  <c r="D174" i="4"/>
  <c r="M173" i="4"/>
  <c r="L173" i="4"/>
  <c r="D173" i="4"/>
  <c r="M172" i="4"/>
  <c r="L172" i="4"/>
  <c r="D172" i="4"/>
  <c r="M171" i="4"/>
  <c r="L171" i="4"/>
  <c r="D171" i="4"/>
  <c r="M170" i="4"/>
  <c r="L170" i="4"/>
  <c r="D170" i="4"/>
  <c r="M169" i="4"/>
  <c r="L169" i="4"/>
  <c r="D169" i="4"/>
  <c r="M168" i="4"/>
  <c r="L168" i="4"/>
  <c r="D168" i="4"/>
  <c r="M167" i="4"/>
  <c r="L167" i="4"/>
  <c r="D167" i="4"/>
  <c r="M166" i="4"/>
  <c r="L166" i="4"/>
  <c r="D166" i="4"/>
  <c r="M165" i="4"/>
  <c r="L165" i="4"/>
  <c r="D165" i="4"/>
  <c r="M164" i="4"/>
  <c r="L164" i="4"/>
  <c r="D164" i="4"/>
  <c r="M163" i="4"/>
  <c r="L163" i="4"/>
  <c r="D163" i="4"/>
  <c r="M162" i="4"/>
  <c r="L162" i="4"/>
  <c r="D162" i="4"/>
  <c r="M161" i="4"/>
  <c r="L161" i="4"/>
  <c r="D161" i="4"/>
  <c r="M160" i="4"/>
  <c r="L160" i="4"/>
  <c r="D160" i="4"/>
  <c r="M159" i="4"/>
  <c r="L159" i="4"/>
  <c r="D159" i="4"/>
  <c r="M158" i="4"/>
  <c r="L158" i="4"/>
  <c r="D158" i="4"/>
  <c r="M157" i="4"/>
  <c r="L157" i="4"/>
  <c r="D157" i="4"/>
  <c r="M156" i="4"/>
  <c r="L156" i="4"/>
  <c r="D156" i="4"/>
  <c r="M155" i="4"/>
  <c r="L155" i="4"/>
  <c r="D155" i="4"/>
  <c r="M154" i="4"/>
  <c r="L154" i="4"/>
  <c r="D154" i="4"/>
  <c r="M153" i="4"/>
  <c r="L153" i="4"/>
  <c r="D153" i="4"/>
  <c r="M152" i="4"/>
  <c r="L152" i="4"/>
  <c r="D152" i="4"/>
  <c r="M151" i="4"/>
  <c r="L151" i="4"/>
  <c r="D151" i="4"/>
  <c r="M150" i="4"/>
  <c r="L150" i="4"/>
  <c r="D150" i="4"/>
  <c r="M149" i="4"/>
  <c r="L149" i="4"/>
  <c r="D149" i="4"/>
  <c r="M148" i="4"/>
  <c r="L148" i="4"/>
  <c r="D148" i="4"/>
  <c r="M147" i="4"/>
  <c r="L147" i="4"/>
  <c r="D147" i="4"/>
  <c r="M146" i="4"/>
  <c r="L146" i="4"/>
  <c r="D146" i="4"/>
  <c r="M145" i="4"/>
  <c r="L145" i="4"/>
  <c r="D145" i="4"/>
  <c r="M144" i="4"/>
  <c r="L144" i="4"/>
  <c r="D144" i="4"/>
  <c r="M143" i="4"/>
  <c r="L143" i="4"/>
  <c r="D143" i="4"/>
  <c r="M142" i="4"/>
  <c r="L142" i="4"/>
  <c r="D142" i="4"/>
  <c r="M141" i="4"/>
  <c r="L141" i="4"/>
  <c r="D141" i="4"/>
  <c r="M140" i="4"/>
  <c r="L140" i="4"/>
  <c r="D140" i="4"/>
  <c r="M139" i="4"/>
  <c r="L139" i="4"/>
  <c r="D139" i="4"/>
  <c r="M138" i="4"/>
  <c r="L138" i="4"/>
  <c r="D138" i="4"/>
  <c r="M137" i="4"/>
  <c r="L137" i="4"/>
  <c r="D137" i="4"/>
  <c r="M136" i="4"/>
  <c r="L136" i="4"/>
  <c r="D136" i="4"/>
  <c r="M135" i="4"/>
  <c r="L135" i="4"/>
  <c r="D135" i="4"/>
  <c r="M134" i="4"/>
  <c r="L134" i="4"/>
  <c r="D134" i="4"/>
  <c r="M133" i="4"/>
  <c r="L133" i="4"/>
  <c r="D133" i="4"/>
  <c r="M132" i="4"/>
  <c r="L132" i="4"/>
  <c r="D132" i="4"/>
  <c r="M131" i="4"/>
  <c r="L131" i="4"/>
  <c r="D131" i="4"/>
  <c r="M130" i="4"/>
  <c r="L130" i="4"/>
  <c r="D130" i="4"/>
  <c r="M129" i="4"/>
  <c r="L129" i="4"/>
  <c r="D129" i="4"/>
  <c r="M128" i="4"/>
  <c r="L128" i="4"/>
  <c r="D128" i="4"/>
  <c r="M127" i="4"/>
  <c r="L127" i="4"/>
  <c r="D127" i="4"/>
  <c r="M126" i="4"/>
  <c r="L126" i="4"/>
  <c r="D126" i="4"/>
  <c r="M125" i="4"/>
  <c r="L125" i="4"/>
  <c r="D125" i="4"/>
  <c r="M124" i="4"/>
  <c r="L124" i="4"/>
  <c r="D124" i="4"/>
  <c r="M123" i="4"/>
  <c r="L123" i="4"/>
  <c r="D123" i="4"/>
  <c r="M122" i="4"/>
  <c r="L122" i="4"/>
  <c r="D122" i="4"/>
  <c r="M121" i="4"/>
  <c r="L121" i="4"/>
  <c r="D121" i="4"/>
  <c r="M120" i="4"/>
  <c r="L120" i="4"/>
  <c r="D120" i="4"/>
  <c r="M119" i="4"/>
  <c r="L119" i="4"/>
  <c r="D119" i="4"/>
  <c r="M118" i="4"/>
  <c r="L118" i="4"/>
  <c r="D118" i="4"/>
  <c r="M117" i="4"/>
  <c r="L117" i="4"/>
  <c r="D117" i="4"/>
  <c r="M116" i="4"/>
  <c r="L116" i="4"/>
  <c r="D116" i="4"/>
  <c r="M115" i="4"/>
  <c r="L115" i="4"/>
  <c r="D115" i="4"/>
  <c r="M114" i="4"/>
  <c r="L114" i="4"/>
  <c r="D114" i="4"/>
  <c r="M113" i="4"/>
  <c r="L113" i="4"/>
  <c r="D113" i="4"/>
  <c r="M112" i="4"/>
  <c r="L112" i="4"/>
  <c r="D112" i="4"/>
  <c r="M111" i="4"/>
  <c r="L111" i="4"/>
  <c r="D111" i="4"/>
  <c r="M110" i="4"/>
  <c r="L110" i="4"/>
  <c r="D110" i="4"/>
  <c r="M109" i="4"/>
  <c r="L109" i="4"/>
  <c r="D109" i="4"/>
  <c r="M108" i="4"/>
  <c r="L108" i="4"/>
  <c r="D108" i="4"/>
  <c r="M107" i="4"/>
  <c r="L107" i="4"/>
  <c r="D107" i="4"/>
  <c r="M106" i="4"/>
  <c r="L106" i="4"/>
  <c r="D106" i="4"/>
  <c r="M105" i="4"/>
  <c r="L105" i="4"/>
  <c r="D105" i="4"/>
  <c r="M104" i="4"/>
  <c r="L104" i="4"/>
  <c r="D104" i="4"/>
  <c r="M103" i="4"/>
  <c r="L103" i="4"/>
  <c r="D103" i="4"/>
  <c r="M102" i="4"/>
  <c r="L102" i="4"/>
  <c r="D102" i="4"/>
  <c r="M101" i="4"/>
  <c r="L101" i="4"/>
  <c r="D101" i="4"/>
  <c r="M100" i="4"/>
  <c r="L100" i="4"/>
  <c r="D100" i="4"/>
  <c r="M99" i="4"/>
  <c r="L99" i="4"/>
  <c r="D99" i="4"/>
  <c r="M98" i="4"/>
  <c r="L98" i="4"/>
  <c r="D98" i="4"/>
  <c r="M97" i="4"/>
  <c r="L97" i="4"/>
  <c r="D97" i="4"/>
  <c r="M96" i="4"/>
  <c r="L96" i="4"/>
  <c r="D96" i="4"/>
  <c r="M95" i="4"/>
  <c r="L95" i="4"/>
  <c r="D95" i="4"/>
  <c r="M94" i="4"/>
  <c r="L94" i="4"/>
  <c r="D94" i="4"/>
  <c r="M93" i="4"/>
  <c r="L93" i="4"/>
  <c r="D93" i="4"/>
  <c r="M92" i="4"/>
  <c r="L92" i="4"/>
  <c r="D92" i="4"/>
  <c r="M91" i="4"/>
  <c r="L91" i="4"/>
  <c r="D91" i="4"/>
  <c r="M90" i="4"/>
  <c r="L90" i="4"/>
  <c r="D90" i="4"/>
  <c r="M89" i="4"/>
  <c r="L89" i="4"/>
  <c r="D89" i="4"/>
  <c r="M88" i="4"/>
  <c r="L88" i="4"/>
  <c r="D88" i="4"/>
  <c r="M87" i="4"/>
  <c r="L87" i="4"/>
  <c r="D87" i="4"/>
  <c r="M86" i="4"/>
  <c r="L86" i="4"/>
  <c r="D86" i="4"/>
  <c r="M85" i="4"/>
  <c r="L85" i="4"/>
  <c r="D85" i="4"/>
  <c r="M84" i="4"/>
  <c r="L84" i="4"/>
  <c r="D84" i="4"/>
  <c r="M83" i="4"/>
  <c r="L83" i="4"/>
  <c r="D83" i="4"/>
  <c r="M82" i="4"/>
  <c r="L82" i="4"/>
  <c r="D82" i="4"/>
  <c r="M81" i="4"/>
  <c r="L81" i="4"/>
  <c r="D81" i="4"/>
  <c r="M80" i="4"/>
  <c r="L80" i="4"/>
  <c r="D80" i="4"/>
  <c r="M79" i="4"/>
  <c r="L79" i="4"/>
  <c r="D79" i="4"/>
  <c r="M78" i="4"/>
  <c r="L78" i="4"/>
  <c r="D78" i="4"/>
  <c r="M77" i="4"/>
  <c r="L77" i="4"/>
  <c r="D77" i="4"/>
  <c r="M76" i="4"/>
  <c r="L76" i="4"/>
  <c r="D76" i="4"/>
  <c r="M75" i="4"/>
  <c r="L75" i="4"/>
  <c r="D75" i="4"/>
  <c r="M74" i="4"/>
  <c r="L74" i="4"/>
  <c r="D74" i="4"/>
  <c r="M73" i="4"/>
  <c r="L73" i="4"/>
  <c r="D73" i="4"/>
  <c r="M72" i="4"/>
  <c r="L72" i="4"/>
  <c r="D72" i="4"/>
  <c r="M71" i="4"/>
  <c r="L71" i="4"/>
  <c r="D71" i="4"/>
  <c r="M70" i="4"/>
  <c r="L70" i="4"/>
  <c r="D70" i="4"/>
  <c r="M69" i="4"/>
  <c r="L69" i="4"/>
  <c r="D69" i="4"/>
  <c r="M68" i="4"/>
  <c r="L68" i="4"/>
  <c r="D68" i="4"/>
  <c r="M67" i="4"/>
  <c r="L67" i="4"/>
  <c r="D67" i="4"/>
  <c r="M66" i="4"/>
  <c r="L66" i="4"/>
  <c r="D66" i="4"/>
  <c r="M65" i="4"/>
  <c r="L65" i="4"/>
  <c r="D65" i="4"/>
  <c r="M64" i="4"/>
  <c r="L64" i="4"/>
  <c r="D64" i="4"/>
  <c r="M63" i="4"/>
  <c r="L63" i="4"/>
  <c r="D63" i="4"/>
  <c r="M62" i="4"/>
  <c r="L62" i="4"/>
  <c r="D62" i="4"/>
  <c r="M61" i="4"/>
  <c r="L61" i="4"/>
  <c r="D61" i="4"/>
  <c r="M60" i="4"/>
  <c r="L60" i="4"/>
  <c r="D60" i="4"/>
  <c r="M59" i="4"/>
  <c r="L59" i="4"/>
  <c r="D59" i="4"/>
  <c r="M58" i="4"/>
  <c r="L58" i="4"/>
  <c r="D58" i="4"/>
  <c r="M57" i="4"/>
  <c r="L57" i="4"/>
  <c r="D57" i="4"/>
  <c r="M56" i="4"/>
  <c r="L56" i="4"/>
  <c r="D56" i="4"/>
  <c r="M55" i="4"/>
  <c r="L55" i="4"/>
  <c r="D55" i="4"/>
  <c r="M54" i="4"/>
  <c r="L54" i="4"/>
  <c r="D54" i="4"/>
  <c r="M53" i="4"/>
  <c r="L53" i="4"/>
  <c r="D53" i="4"/>
  <c r="M52" i="4"/>
  <c r="L52" i="4"/>
  <c r="D52" i="4"/>
  <c r="M51" i="4"/>
  <c r="L51" i="4"/>
  <c r="D51" i="4"/>
  <c r="M50" i="4"/>
  <c r="L50" i="4"/>
  <c r="D50" i="4"/>
  <c r="M49" i="4"/>
  <c r="L49" i="4"/>
  <c r="D49" i="4"/>
  <c r="M48" i="4"/>
  <c r="L48" i="4"/>
  <c r="D48" i="4"/>
  <c r="M47" i="4"/>
  <c r="L47" i="4"/>
  <c r="D47" i="4"/>
  <c r="M46" i="4"/>
  <c r="L46" i="4"/>
  <c r="D46" i="4"/>
  <c r="M45" i="4"/>
  <c r="L45" i="4"/>
  <c r="D45" i="4"/>
  <c r="M44" i="4"/>
  <c r="L44" i="4"/>
  <c r="D44" i="4"/>
  <c r="M43" i="4"/>
  <c r="L43" i="4"/>
  <c r="D43" i="4"/>
  <c r="M42" i="4"/>
  <c r="L42" i="4"/>
  <c r="D42" i="4"/>
  <c r="M41" i="4"/>
  <c r="L41" i="4"/>
  <c r="D41" i="4"/>
  <c r="M40" i="4"/>
  <c r="L40" i="4"/>
  <c r="D40" i="4"/>
  <c r="M39" i="4"/>
  <c r="L39" i="4"/>
  <c r="D39" i="4"/>
  <c r="M38" i="4"/>
  <c r="L38" i="4"/>
  <c r="D38" i="4"/>
  <c r="M37" i="4"/>
  <c r="L37" i="4"/>
  <c r="D37" i="4"/>
  <c r="M36" i="4"/>
  <c r="L36" i="4"/>
  <c r="D36" i="4"/>
  <c r="M35" i="4"/>
  <c r="L35" i="4"/>
  <c r="D35" i="4"/>
  <c r="M34" i="4"/>
  <c r="L34" i="4"/>
  <c r="D34" i="4"/>
  <c r="M33" i="4"/>
  <c r="L33" i="4"/>
  <c r="D33" i="4"/>
  <c r="M32" i="4"/>
  <c r="L32" i="4"/>
  <c r="D32" i="4"/>
  <c r="M31" i="4"/>
  <c r="L31" i="4"/>
  <c r="D31" i="4"/>
  <c r="M30" i="4"/>
  <c r="L30" i="4"/>
  <c r="D30" i="4"/>
  <c r="M29" i="4"/>
  <c r="L29" i="4"/>
  <c r="D29" i="4"/>
  <c r="M28" i="4"/>
  <c r="L28" i="4"/>
  <c r="D28" i="4"/>
  <c r="M27" i="4"/>
  <c r="L27" i="4"/>
  <c r="D27" i="4"/>
  <c r="M26" i="4"/>
  <c r="L26" i="4"/>
  <c r="D26" i="4"/>
  <c r="M25" i="4"/>
  <c r="L25" i="4"/>
  <c r="D25" i="4"/>
  <c r="M24" i="4"/>
  <c r="L24" i="4"/>
  <c r="D24" i="4"/>
  <c r="M23" i="4"/>
  <c r="L23" i="4"/>
  <c r="D23" i="4"/>
  <c r="M22" i="4"/>
  <c r="L22" i="4"/>
  <c r="D22" i="4"/>
  <c r="M21" i="4"/>
  <c r="L21" i="4"/>
  <c r="D21" i="4"/>
  <c r="M20" i="4"/>
  <c r="L20" i="4"/>
  <c r="D20" i="4"/>
  <c r="M19" i="4"/>
  <c r="L19" i="4"/>
  <c r="D19" i="4"/>
  <c r="M18" i="4"/>
  <c r="L18" i="4"/>
  <c r="D18" i="4"/>
  <c r="M17" i="4"/>
  <c r="L17" i="4"/>
  <c r="D17" i="4"/>
  <c r="M16" i="4"/>
  <c r="L16" i="4"/>
  <c r="D16" i="4"/>
  <c r="M15" i="4"/>
  <c r="L15" i="4"/>
  <c r="D15" i="4"/>
  <c r="M14" i="4"/>
  <c r="L14" i="4"/>
  <c r="D14" i="4"/>
  <c r="M13" i="4"/>
  <c r="L13" i="4"/>
  <c r="D13" i="4"/>
  <c r="D12" i="4"/>
  <c r="D11" i="4"/>
  <c r="M10" i="4"/>
  <c r="L10" i="4"/>
  <c r="N14" i="4" l="1"/>
  <c r="P14" i="4" s="1"/>
  <c r="N106" i="4"/>
  <c r="N114" i="4"/>
  <c r="N176" i="4"/>
  <c r="P176" i="4" s="1"/>
  <c r="N189" i="4"/>
  <c r="N209" i="4"/>
  <c r="P209" i="4" s="1"/>
  <c r="N212" i="4"/>
  <c r="O212" i="4" s="1"/>
  <c r="N216" i="4"/>
  <c r="O216" i="4" s="1"/>
  <c r="N220" i="4"/>
  <c r="N224" i="4"/>
  <c r="P224" i="4" s="1"/>
  <c r="N217" i="4"/>
  <c r="P217" i="4" s="1"/>
  <c r="N237" i="4"/>
  <c r="O237" i="4" s="1"/>
  <c r="N121" i="4"/>
  <c r="P121" i="4" s="1"/>
  <c r="N125" i="4"/>
  <c r="O125" i="4" s="1"/>
  <c r="N129" i="4"/>
  <c r="P129" i="4" s="1"/>
  <c r="N137" i="4"/>
  <c r="P137" i="4" s="1"/>
  <c r="N145" i="4"/>
  <c r="P145" i="4" s="1"/>
  <c r="N153" i="4"/>
  <c r="P153" i="4" s="1"/>
  <c r="N161" i="4"/>
  <c r="P161" i="4" s="1"/>
  <c r="N169" i="4"/>
  <c r="O169" i="4" s="1"/>
  <c r="N16" i="4"/>
  <c r="P16" i="4" s="1"/>
  <c r="N20" i="4"/>
  <c r="P20" i="4" s="1"/>
  <c r="N28" i="4"/>
  <c r="P28" i="4" s="1"/>
  <c r="N26" i="4"/>
  <c r="P26" i="4" s="1"/>
  <c r="N66" i="4"/>
  <c r="O66" i="4" s="1"/>
  <c r="N194" i="4"/>
  <c r="P194" i="4" s="1"/>
  <c r="N222" i="4"/>
  <c r="P222" i="4" s="1"/>
  <c r="N50" i="4"/>
  <c r="P50" i="4" s="1"/>
  <c r="N238" i="4"/>
  <c r="P238" i="4" s="1"/>
  <c r="N242" i="4"/>
  <c r="P242" i="4" s="1"/>
  <c r="N250" i="4"/>
  <c r="P250" i="4" s="1"/>
  <c r="N40" i="4"/>
  <c r="P40" i="4" s="1"/>
  <c r="N84" i="4"/>
  <c r="P84" i="4" s="1"/>
  <c r="N92" i="4"/>
  <c r="P92" i="4" s="1"/>
  <c r="N100" i="4"/>
  <c r="P100" i="4" s="1"/>
  <c r="F12" i="7"/>
  <c r="F14" i="7"/>
  <c r="F16" i="7"/>
  <c r="F18" i="7"/>
  <c r="N46" i="4"/>
  <c r="P46" i="4" s="1"/>
  <c r="N44" i="4"/>
  <c r="P44" i="4" s="1"/>
  <c r="N42" i="4"/>
  <c r="P42" i="4" s="1"/>
  <c r="N38" i="4"/>
  <c r="P38" i="4" s="1"/>
  <c r="N34" i="4"/>
  <c r="P34" i="4" s="1"/>
  <c r="N30" i="4"/>
  <c r="P30" i="4" s="1"/>
  <c r="N18" i="4"/>
  <c r="P18" i="4" s="1"/>
  <c r="N21" i="4"/>
  <c r="O21" i="4" s="1"/>
  <c r="N29" i="4"/>
  <c r="P29" i="4" s="1"/>
  <c r="N37" i="4"/>
  <c r="O37" i="4" s="1"/>
  <c r="N87" i="4"/>
  <c r="P87" i="4" s="1"/>
  <c r="N111" i="4"/>
  <c r="P111" i="4" s="1"/>
  <c r="N116" i="4"/>
  <c r="O116" i="4" s="1"/>
  <c r="N228" i="4"/>
  <c r="P228" i="4" s="1"/>
  <c r="N232" i="4"/>
  <c r="O232" i="4" s="1"/>
  <c r="N236" i="4"/>
  <c r="P236" i="4" s="1"/>
  <c r="N244" i="4"/>
  <c r="P244" i="4" s="1"/>
  <c r="N243" i="4"/>
  <c r="P243" i="4" s="1"/>
  <c r="N15" i="4"/>
  <c r="O15" i="4" s="1"/>
  <c r="N23" i="4"/>
  <c r="O23" i="4" s="1"/>
  <c r="N39" i="4"/>
  <c r="O39" i="4" s="1"/>
  <c r="N47" i="4"/>
  <c r="O47" i="4" s="1"/>
  <c r="N52" i="4"/>
  <c r="P52" i="4" s="1"/>
  <c r="N64" i="4"/>
  <c r="P64" i="4" s="1"/>
  <c r="N68" i="4"/>
  <c r="P68" i="4" s="1"/>
  <c r="N80" i="4"/>
  <c r="P80" i="4" s="1"/>
  <c r="N174" i="4"/>
  <c r="P174" i="4" s="1"/>
  <c r="N182" i="4"/>
  <c r="P182" i="4" s="1"/>
  <c r="N198" i="4"/>
  <c r="O198" i="4" s="1"/>
  <c r="N202" i="4"/>
  <c r="P202" i="4" s="1"/>
  <c r="N206" i="4"/>
  <c r="P206" i="4" s="1"/>
  <c r="F9" i="7"/>
  <c r="F17" i="7"/>
  <c r="F11" i="7"/>
  <c r="E8" i="7"/>
  <c r="E19" i="7" s="1"/>
  <c r="D6" i="5" s="1"/>
  <c r="D12" i="5" s="1"/>
  <c r="F13" i="7"/>
  <c r="F15" i="7"/>
  <c r="F7" i="7"/>
  <c r="N48" i="4"/>
  <c r="P48" i="4" s="1"/>
  <c r="N184" i="4"/>
  <c r="P184" i="4" s="1"/>
  <c r="N82" i="4"/>
  <c r="P82" i="4" s="1"/>
  <c r="N104" i="4"/>
  <c r="O104" i="4" s="1"/>
  <c r="N112" i="4"/>
  <c r="P112" i="4" s="1"/>
  <c r="N118" i="4"/>
  <c r="P118" i="4" s="1"/>
  <c r="N130" i="4"/>
  <c r="P130" i="4" s="1"/>
  <c r="N146" i="4"/>
  <c r="P146" i="4" s="1"/>
  <c r="N162" i="4"/>
  <c r="P162" i="4" s="1"/>
  <c r="N180" i="4"/>
  <c r="O180" i="4" s="1"/>
  <c r="N13" i="4"/>
  <c r="O13" i="4" s="1"/>
  <c r="N24" i="4"/>
  <c r="P24" i="4" s="1"/>
  <c r="N60" i="4"/>
  <c r="P60" i="4" s="1"/>
  <c r="N98" i="4"/>
  <c r="O98" i="4" s="1"/>
  <c r="N188" i="4"/>
  <c r="O188" i="4" s="1"/>
  <c r="N214" i="4"/>
  <c r="P214" i="4" s="1"/>
  <c r="N225" i="4"/>
  <c r="N22" i="4"/>
  <c r="P22" i="4" s="1"/>
  <c r="N31" i="4"/>
  <c r="O31" i="4" s="1"/>
  <c r="N32" i="4"/>
  <c r="P32" i="4" s="1"/>
  <c r="N36" i="4"/>
  <c r="P36" i="4" s="1"/>
  <c r="N45" i="4"/>
  <c r="O45" i="4" s="1"/>
  <c r="N71" i="4"/>
  <c r="O71" i="4" s="1"/>
  <c r="N76" i="4"/>
  <c r="P76" i="4" s="1"/>
  <c r="N96" i="4"/>
  <c r="P96" i="4" s="1"/>
  <c r="N102" i="4"/>
  <c r="P102" i="4" s="1"/>
  <c r="N105" i="4"/>
  <c r="P105" i="4" s="1"/>
  <c r="N120" i="4"/>
  <c r="P120" i="4" s="1"/>
  <c r="N128" i="4"/>
  <c r="P128" i="4" s="1"/>
  <c r="N132" i="4"/>
  <c r="P132" i="4" s="1"/>
  <c r="N136" i="4"/>
  <c r="O136" i="4" s="1"/>
  <c r="N144" i="4"/>
  <c r="O144" i="4" s="1"/>
  <c r="N148" i="4"/>
  <c r="O148" i="4" s="1"/>
  <c r="N152" i="4"/>
  <c r="O152" i="4" s="1"/>
  <c r="N160" i="4"/>
  <c r="O160" i="4" s="1"/>
  <c r="N164" i="4"/>
  <c r="O164" i="4" s="1"/>
  <c r="N168" i="4"/>
  <c r="O168" i="4" s="1"/>
  <c r="N178" i="4"/>
  <c r="P178" i="4" s="1"/>
  <c r="N185" i="4"/>
  <c r="P185" i="4" s="1"/>
  <c r="N186" i="4"/>
  <c r="N208" i="4"/>
  <c r="O208" i="4" s="1"/>
  <c r="N221" i="4"/>
  <c r="N223" i="4"/>
  <c r="N229" i="4"/>
  <c r="O229" i="4" s="1"/>
  <c r="N233" i="4"/>
  <c r="P233" i="4" s="1"/>
  <c r="N54" i="4"/>
  <c r="P54" i="4" s="1"/>
  <c r="N109" i="4"/>
  <c r="N124" i="4"/>
  <c r="O124" i="4" s="1"/>
  <c r="N138" i="4"/>
  <c r="O138" i="4" s="1"/>
  <c r="N156" i="4"/>
  <c r="P156" i="4" s="1"/>
  <c r="N170" i="4"/>
  <c r="N190" i="4"/>
  <c r="N230" i="4"/>
  <c r="O230" i="4" s="1"/>
  <c r="N19" i="4"/>
  <c r="O19" i="4" s="1"/>
  <c r="N27" i="4"/>
  <c r="O27" i="4" s="1"/>
  <c r="N35" i="4"/>
  <c r="P35" i="4" s="1"/>
  <c r="N43" i="4"/>
  <c r="P43" i="4" s="1"/>
  <c r="N51" i="4"/>
  <c r="O51" i="4" s="1"/>
  <c r="N58" i="4"/>
  <c r="P58" i="4" s="1"/>
  <c r="N63" i="4"/>
  <c r="N74" i="4"/>
  <c r="P74" i="4" s="1"/>
  <c r="N79" i="4"/>
  <c r="N90" i="4"/>
  <c r="P90" i="4" s="1"/>
  <c r="N95" i="4"/>
  <c r="N108" i="4"/>
  <c r="P108" i="4" s="1"/>
  <c r="N113" i="4"/>
  <c r="P113" i="4" s="1"/>
  <c r="N123" i="4"/>
  <c r="N17" i="4"/>
  <c r="O17" i="4" s="1"/>
  <c r="N25" i="4"/>
  <c r="O25" i="4" s="1"/>
  <c r="N33" i="4"/>
  <c r="O33" i="4" s="1"/>
  <c r="N41" i="4"/>
  <c r="O41" i="4" s="1"/>
  <c r="N49" i="4"/>
  <c r="O49" i="4" s="1"/>
  <c r="N55" i="4"/>
  <c r="N56" i="4"/>
  <c r="P56" i="4" s="1"/>
  <c r="N72" i="4"/>
  <c r="P72" i="4" s="1"/>
  <c r="N88" i="4"/>
  <c r="P88" i="4" s="1"/>
  <c r="N107" i="4"/>
  <c r="N122" i="4"/>
  <c r="P122" i="4" s="1"/>
  <c r="N140" i="4"/>
  <c r="P140" i="4" s="1"/>
  <c r="N154" i="4"/>
  <c r="O154" i="4" s="1"/>
  <c r="N172" i="4"/>
  <c r="O172" i="4" s="1"/>
  <c r="N192" i="4"/>
  <c r="P192" i="4" s="1"/>
  <c r="N210" i="4"/>
  <c r="N246" i="4"/>
  <c r="P246" i="4" s="1"/>
  <c r="N59" i="4"/>
  <c r="N62" i="4"/>
  <c r="O62" i="4" s="1"/>
  <c r="N67" i="4"/>
  <c r="N70" i="4"/>
  <c r="P70" i="4" s="1"/>
  <c r="N75" i="4"/>
  <c r="N78" i="4"/>
  <c r="P78" i="4" s="1"/>
  <c r="N83" i="4"/>
  <c r="N86" i="4"/>
  <c r="P86" i="4" s="1"/>
  <c r="N91" i="4"/>
  <c r="N94" i="4"/>
  <c r="O94" i="4" s="1"/>
  <c r="N99" i="4"/>
  <c r="N101" i="4"/>
  <c r="N103" i="4"/>
  <c r="N110" i="4"/>
  <c r="P110" i="4" s="1"/>
  <c r="N115" i="4"/>
  <c r="N117" i="4"/>
  <c r="N119" i="4"/>
  <c r="N126" i="4"/>
  <c r="O126" i="4" s="1"/>
  <c r="N131" i="4"/>
  <c r="N133" i="4"/>
  <c r="N135" i="4"/>
  <c r="N142" i="4"/>
  <c r="P142" i="4" s="1"/>
  <c r="N147" i="4"/>
  <c r="N149" i="4"/>
  <c r="N151" i="4"/>
  <c r="N158" i="4"/>
  <c r="O158" i="4" s="1"/>
  <c r="N163" i="4"/>
  <c r="N165" i="4"/>
  <c r="N167" i="4"/>
  <c r="N200" i="4"/>
  <c r="P200" i="4" s="1"/>
  <c r="N205" i="4"/>
  <c r="P205" i="4" s="1"/>
  <c r="N218" i="4"/>
  <c r="P218" i="4" s="1"/>
  <c r="N227" i="4"/>
  <c r="P227" i="4" s="1"/>
  <c r="N234" i="4"/>
  <c r="P234" i="4" s="1"/>
  <c r="N239" i="4"/>
  <c r="N241" i="4"/>
  <c r="N248" i="4"/>
  <c r="P248" i="4" s="1"/>
  <c r="N127" i="4"/>
  <c r="N134" i="4"/>
  <c r="P134" i="4" s="1"/>
  <c r="N139" i="4"/>
  <c r="N141" i="4"/>
  <c r="N143" i="4"/>
  <c r="N150" i="4"/>
  <c r="P150" i="4" s="1"/>
  <c r="N155" i="4"/>
  <c r="N157" i="4"/>
  <c r="N159" i="4"/>
  <c r="N166" i="4"/>
  <c r="P166" i="4" s="1"/>
  <c r="N173" i="4"/>
  <c r="P173" i="4" s="1"/>
  <c r="N193" i="4"/>
  <c r="P193" i="4" s="1"/>
  <c r="N196" i="4"/>
  <c r="P196" i="4" s="1"/>
  <c r="N201" i="4"/>
  <c r="P201" i="4" s="1"/>
  <c r="N204" i="4"/>
  <c r="P204" i="4" s="1"/>
  <c r="N219" i="4"/>
  <c r="P219" i="4" s="1"/>
  <c r="N226" i="4"/>
  <c r="O226" i="4" s="1"/>
  <c r="N231" i="4"/>
  <c r="N235" i="4"/>
  <c r="P235" i="4" s="1"/>
  <c r="N240" i="4"/>
  <c r="P240" i="4" s="1"/>
  <c r="N245" i="4"/>
  <c r="N247" i="4"/>
  <c r="N249" i="4"/>
  <c r="O14" i="4"/>
  <c r="P189" i="4"/>
  <c r="O189" i="4"/>
  <c r="O121" i="4"/>
  <c r="N177" i="4"/>
  <c r="O238" i="4"/>
  <c r="N53" i="4"/>
  <c r="N57" i="4"/>
  <c r="N61" i="4"/>
  <c r="N65" i="4"/>
  <c r="N69" i="4"/>
  <c r="N73" i="4"/>
  <c r="N77" i="4"/>
  <c r="N81" i="4"/>
  <c r="N85" i="4"/>
  <c r="N89" i="4"/>
  <c r="N93" i="4"/>
  <c r="N97" i="4"/>
  <c r="P106" i="4"/>
  <c r="O106" i="4"/>
  <c r="P114" i="4"/>
  <c r="O114" i="4"/>
  <c r="N181" i="4"/>
  <c r="N197" i="4"/>
  <c r="N213" i="4"/>
  <c r="N171" i="4"/>
  <c r="N175" i="4"/>
  <c r="N179" i="4"/>
  <c r="N183" i="4"/>
  <c r="N187" i="4"/>
  <c r="N191" i="4"/>
  <c r="N195" i="4"/>
  <c r="N199" i="4"/>
  <c r="N203" i="4"/>
  <c r="N207" i="4"/>
  <c r="N211" i="4"/>
  <c r="N215" i="4"/>
  <c r="P220" i="4"/>
  <c r="O220" i="4"/>
  <c r="M12" i="4"/>
  <c r="L12" i="4"/>
  <c r="M11" i="4"/>
  <c r="L11" i="4"/>
  <c r="N10" i="4"/>
  <c r="D7" i="3"/>
  <c r="D13" i="3" s="1"/>
  <c r="D12" i="3"/>
  <c r="D11" i="3"/>
  <c r="H7" i="1"/>
  <c r="P216" i="4" l="1"/>
  <c r="O145" i="4"/>
  <c r="O209" i="4"/>
  <c r="O224" i="4"/>
  <c r="O242" i="4"/>
  <c r="O84" i="4"/>
  <c r="O176" i="4"/>
  <c r="O228" i="4"/>
  <c r="O30" i="4"/>
  <c r="P47" i="4"/>
  <c r="P66" i="4"/>
  <c r="O16" i="4"/>
  <c r="P37" i="4"/>
  <c r="O130" i="4"/>
  <c r="O44" i="4"/>
  <c r="O129" i="4"/>
  <c r="P212" i="4"/>
  <c r="P237" i="4"/>
  <c r="O202" i="4"/>
  <c r="P180" i="4"/>
  <c r="P232" i="4"/>
  <c r="P198" i="4"/>
  <c r="O234" i="4"/>
  <c r="P45" i="4"/>
  <c r="P41" i="4"/>
  <c r="O100" i="4"/>
  <c r="O161" i="4"/>
  <c r="O217" i="4"/>
  <c r="O28" i="4"/>
  <c r="O153" i="4"/>
  <c r="O194" i="4"/>
  <c r="O42" i="4"/>
  <c r="O92" i="4"/>
  <c r="O110" i="4"/>
  <c r="F8" i="7"/>
  <c r="O20" i="4"/>
  <c r="O196" i="4"/>
  <c r="O87" i="4"/>
  <c r="O18" i="4"/>
  <c r="P98" i="4"/>
  <c r="P125" i="4"/>
  <c r="O184" i="4"/>
  <c r="O35" i="4"/>
  <c r="P164" i="4"/>
  <c r="O243" i="4"/>
  <c r="P152" i="4"/>
  <c r="P21" i="4"/>
  <c r="P169" i="4"/>
  <c r="P116" i="4"/>
  <c r="O166" i="4"/>
  <c r="O128" i="4"/>
  <c r="O137" i="4"/>
  <c r="O34" i="4"/>
  <c r="O219" i="4"/>
  <c r="O140" i="4"/>
  <c r="O96" i="4"/>
  <c r="P168" i="4"/>
  <c r="O248" i="4"/>
  <c r="O112" i="4"/>
  <c r="O162" i="4"/>
  <c r="O227" i="4"/>
  <c r="O193" i="4"/>
  <c r="O40" i="4"/>
  <c r="P208" i="4"/>
  <c r="O60" i="4"/>
  <c r="O29" i="4"/>
  <c r="O240" i="4"/>
  <c r="O244" i="4"/>
  <c r="P124" i="4"/>
  <c r="O72" i="4"/>
  <c r="P148" i="4"/>
  <c r="O46" i="4"/>
  <c r="P39" i="4"/>
  <c r="O26" i="4"/>
  <c r="O246" i="4"/>
  <c r="O50" i="4"/>
  <c r="P94" i="4"/>
  <c r="O233" i="4"/>
  <c r="O200" i="4"/>
  <c r="O48" i="4"/>
  <c r="O68" i="4"/>
  <c r="O36" i="4"/>
  <c r="P17" i="4"/>
  <c r="P158" i="4"/>
  <c r="O38" i="4"/>
  <c r="O222" i="4"/>
  <c r="O250" i="4"/>
  <c r="P23" i="4"/>
  <c r="O214" i="4"/>
  <c r="O236" i="4"/>
  <c r="P33" i="4"/>
  <c r="O192" i="4"/>
  <c r="O218" i="4"/>
  <c r="P104" i="4"/>
  <c r="O111" i="4"/>
  <c r="O64" i="4"/>
  <c r="O173" i="4"/>
  <c r="O182" i="4"/>
  <c r="O90" i="4"/>
  <c r="P230" i="4"/>
  <c r="O56" i="4"/>
  <c r="P27" i="4"/>
  <c r="O22" i="4"/>
  <c r="P136" i="4"/>
  <c r="P15" i="4"/>
  <c r="O206" i="4"/>
  <c r="P71" i="4"/>
  <c r="P154" i="4"/>
  <c r="O80" i="4"/>
  <c r="O52" i="4"/>
  <c r="O132" i="4"/>
  <c r="O108" i="4"/>
  <c r="P188" i="4"/>
  <c r="O118" i="4"/>
  <c r="O142" i="4"/>
  <c r="O78" i="4"/>
  <c r="P160" i="4"/>
  <c r="O102" i="4"/>
  <c r="O74" i="4"/>
  <c r="P49" i="4"/>
  <c r="O174" i="4"/>
  <c r="O178" i="4"/>
  <c r="O134" i="4"/>
  <c r="P172" i="4"/>
  <c r="P138" i="4"/>
  <c r="O156" i="4"/>
  <c r="P226" i="4"/>
  <c r="O43" i="4"/>
  <c r="P19" i="4"/>
  <c r="P126" i="4"/>
  <c r="P62" i="4"/>
  <c r="D19" i="7"/>
  <c r="P13" i="4"/>
  <c r="P229" i="4"/>
  <c r="O113" i="4"/>
  <c r="O76" i="4"/>
  <c r="P186" i="4"/>
  <c r="O186" i="4"/>
  <c r="O146" i="4"/>
  <c r="O120" i="4"/>
  <c r="P51" i="4"/>
  <c r="O54" i="4"/>
  <c r="P25" i="4"/>
  <c r="P223" i="4"/>
  <c r="O223" i="4"/>
  <c r="O105" i="4"/>
  <c r="O88" i="4"/>
  <c r="O201" i="4"/>
  <c r="O185" i="4"/>
  <c r="O205" i="4"/>
  <c r="P31" i="4"/>
  <c r="O150" i="4"/>
  <c r="P144" i="4"/>
  <c r="O82" i="4"/>
  <c r="O221" i="4"/>
  <c r="P221" i="4"/>
  <c r="O32" i="4"/>
  <c r="O24" i="4"/>
  <c r="P225" i="4"/>
  <c r="O225" i="4"/>
  <c r="O155" i="4"/>
  <c r="P155" i="4"/>
  <c r="O133" i="4"/>
  <c r="P133" i="4"/>
  <c r="O123" i="4"/>
  <c r="P123" i="4"/>
  <c r="O122" i="4"/>
  <c r="P247" i="4"/>
  <c r="O247" i="4"/>
  <c r="P231" i="4"/>
  <c r="O231" i="4"/>
  <c r="O239" i="4"/>
  <c r="P239" i="4"/>
  <c r="O163" i="4"/>
  <c r="P163" i="4"/>
  <c r="O147" i="4"/>
  <c r="P147" i="4"/>
  <c r="O131" i="4"/>
  <c r="P131" i="4"/>
  <c r="O115" i="4"/>
  <c r="P115" i="4"/>
  <c r="O99" i="4"/>
  <c r="P99" i="4"/>
  <c r="O83" i="4"/>
  <c r="P83" i="4"/>
  <c r="O67" i="4"/>
  <c r="P67" i="4"/>
  <c r="P210" i="4"/>
  <c r="O210" i="4"/>
  <c r="O107" i="4"/>
  <c r="P107" i="4"/>
  <c r="O55" i="4"/>
  <c r="P55" i="4"/>
  <c r="O79" i="4"/>
  <c r="P79" i="4"/>
  <c r="O139" i="4"/>
  <c r="P139" i="4"/>
  <c r="O149" i="4"/>
  <c r="P149" i="4"/>
  <c r="O101" i="4"/>
  <c r="P101" i="4"/>
  <c r="P170" i="4"/>
  <c r="O170" i="4"/>
  <c r="O235" i="4"/>
  <c r="O204" i="4"/>
  <c r="O86" i="4"/>
  <c r="O70" i="4"/>
  <c r="O58" i="4"/>
  <c r="O245" i="4"/>
  <c r="P245" i="4"/>
  <c r="P159" i="4"/>
  <c r="O159" i="4"/>
  <c r="P143" i="4"/>
  <c r="O143" i="4"/>
  <c r="P127" i="4"/>
  <c r="O127" i="4"/>
  <c r="P190" i="4"/>
  <c r="O190" i="4"/>
  <c r="P249" i="4"/>
  <c r="O249" i="4"/>
  <c r="P241" i="4"/>
  <c r="O241" i="4"/>
  <c r="O165" i="4"/>
  <c r="P165" i="4"/>
  <c r="O117" i="4"/>
  <c r="P117" i="4"/>
  <c r="O109" i="4"/>
  <c r="P109" i="4"/>
  <c r="O157" i="4"/>
  <c r="P157" i="4"/>
  <c r="O141" i="4"/>
  <c r="P141" i="4"/>
  <c r="P167" i="4"/>
  <c r="O167" i="4"/>
  <c r="P151" i="4"/>
  <c r="O151" i="4"/>
  <c r="P135" i="4"/>
  <c r="O135" i="4"/>
  <c r="P119" i="4"/>
  <c r="O119" i="4"/>
  <c r="P103" i="4"/>
  <c r="O103" i="4"/>
  <c r="O91" i="4"/>
  <c r="P91" i="4"/>
  <c r="O75" i="4"/>
  <c r="P75" i="4"/>
  <c r="O59" i="4"/>
  <c r="P59" i="4"/>
  <c r="O95" i="4"/>
  <c r="P95" i="4"/>
  <c r="O63" i="4"/>
  <c r="P63" i="4"/>
  <c r="P179" i="4"/>
  <c r="O179" i="4"/>
  <c r="P61" i="4"/>
  <c r="O61" i="4"/>
  <c r="O207" i="4"/>
  <c r="P207" i="4"/>
  <c r="P89" i="4"/>
  <c r="O89" i="4"/>
  <c r="P73" i="4"/>
  <c r="O73" i="4"/>
  <c r="P57" i="4"/>
  <c r="O57" i="4"/>
  <c r="O195" i="4"/>
  <c r="P195" i="4"/>
  <c r="P181" i="4"/>
  <c r="O181" i="4"/>
  <c r="P77" i="4"/>
  <c r="O77" i="4"/>
  <c r="O175" i="4"/>
  <c r="P175" i="4"/>
  <c r="P171" i="4"/>
  <c r="O171" i="4"/>
  <c r="P69" i="4"/>
  <c r="O69" i="4"/>
  <c r="P211" i="4"/>
  <c r="O211" i="4"/>
  <c r="P93" i="4"/>
  <c r="O93" i="4"/>
  <c r="O191" i="4"/>
  <c r="P191" i="4"/>
  <c r="P203" i="4"/>
  <c r="O203" i="4"/>
  <c r="P187" i="4"/>
  <c r="O187" i="4"/>
  <c r="P213" i="4"/>
  <c r="O213" i="4"/>
  <c r="P85" i="4"/>
  <c r="O85" i="4"/>
  <c r="P53" i="4"/>
  <c r="O53" i="4"/>
  <c r="P177" i="4"/>
  <c r="O177" i="4"/>
  <c r="P215" i="4"/>
  <c r="O215" i="4"/>
  <c r="P199" i="4"/>
  <c r="O199" i="4"/>
  <c r="P183" i="4"/>
  <c r="O183" i="4"/>
  <c r="P197" i="4"/>
  <c r="O197" i="4"/>
  <c r="P97" i="4"/>
  <c r="O97" i="4"/>
  <c r="P81" i="4"/>
  <c r="O81" i="4"/>
  <c r="P65" i="4"/>
  <c r="O65" i="4"/>
  <c r="O10" i="4"/>
  <c r="P10" i="4"/>
  <c r="N12" i="4"/>
  <c r="N11" i="4"/>
  <c r="F19" i="7" l="1"/>
  <c r="D5" i="5"/>
  <c r="D11" i="5" s="1"/>
  <c r="P11" i="4"/>
  <c r="O11" i="4"/>
  <c r="P12" i="4"/>
  <c r="O12" i="4"/>
  <c r="D7" i="5" l="1"/>
  <c r="D13" i="5" s="1"/>
  <c r="J12" i="11"/>
</calcChain>
</file>

<file path=xl/comments1.xml><?xml version="1.0" encoding="utf-8"?>
<comments xmlns="http://schemas.openxmlformats.org/spreadsheetml/2006/main">
  <authors>
    <author>作成者</author>
  </authors>
  <commentList>
    <comment ref="B8" authorId="0" shapeId="0">
      <text>
        <r>
          <rPr>
            <b/>
            <sz val="11"/>
            <color indexed="81"/>
            <rFont val="ＭＳ Ｐゴシック"/>
            <family val="3"/>
            <charset val="128"/>
          </rPr>
          <t>収支報告が複数回にわたる場合、前回提出した収支報告書を参照して記載してください。</t>
        </r>
      </text>
    </comment>
  </commentList>
</comments>
</file>

<file path=xl/sharedStrings.xml><?xml version="1.0" encoding="utf-8"?>
<sst xmlns="http://schemas.openxmlformats.org/spreadsheetml/2006/main" count="453" uniqueCount="206">
  <si>
    <t>年</t>
    <rPh sb="0" eb="1">
      <t>ネン</t>
    </rPh>
    <phoneticPr fontId="4"/>
  </si>
  <si>
    <t>月</t>
    <rPh sb="0" eb="1">
      <t>ツキ</t>
    </rPh>
    <phoneticPr fontId="4"/>
  </si>
  <si>
    <t>日執行</t>
    <rPh sb="0" eb="1">
      <t>ニチ</t>
    </rPh>
    <rPh sb="1" eb="3">
      <t>シッコウ</t>
    </rPh>
    <phoneticPr fontId="4"/>
  </si>
  <si>
    <t>1.</t>
    <phoneticPr fontId="3"/>
  </si>
  <si>
    <t>２．</t>
    <phoneticPr fontId="4"/>
  </si>
  <si>
    <t>公職の候補者</t>
    <phoneticPr fontId="4"/>
  </si>
  <si>
    <t>住　所</t>
    <phoneticPr fontId="4"/>
  </si>
  <si>
    <t>氏　名</t>
    <phoneticPr fontId="4"/>
  </si>
  <si>
    <t>日から</t>
    <rPh sb="0" eb="1">
      <t>ニチ</t>
    </rPh>
    <phoneticPr fontId="4"/>
  </si>
  <si>
    <t>日まで</t>
    <rPh sb="0" eb="1">
      <t>ニチ</t>
    </rPh>
    <phoneticPr fontId="4"/>
  </si>
  <si>
    <t>（第</t>
    <rPh sb="1" eb="2">
      <t>ダイ</t>
    </rPh>
    <phoneticPr fontId="4"/>
  </si>
  <si>
    <t>回分）</t>
    <rPh sb="0" eb="2">
      <t>カイブン</t>
    </rPh>
    <phoneticPr fontId="4"/>
  </si>
  <si>
    <t>選挙種別</t>
    <rPh sb="0" eb="2">
      <t>センキョ</t>
    </rPh>
    <rPh sb="2" eb="4">
      <t>シュベツ</t>
    </rPh>
    <phoneticPr fontId="3"/>
  </si>
  <si>
    <t>戸田市議会議員一般選挙</t>
    <rPh sb="0" eb="3">
      <t>トダシ</t>
    </rPh>
    <rPh sb="3" eb="5">
      <t>ギカイ</t>
    </rPh>
    <rPh sb="5" eb="7">
      <t>ギイン</t>
    </rPh>
    <rPh sb="7" eb="9">
      <t>イッパン</t>
    </rPh>
    <rPh sb="9" eb="11">
      <t>センキョ</t>
    </rPh>
    <phoneticPr fontId="3"/>
  </si>
  <si>
    <t>戸田市長選挙</t>
    <rPh sb="0" eb="2">
      <t>トダ</t>
    </rPh>
    <rPh sb="2" eb="4">
      <t>シチョウ</t>
    </rPh>
    <rPh sb="4" eb="6">
      <t>センキョ</t>
    </rPh>
    <phoneticPr fontId="3"/>
  </si>
  <si>
    <t>年号</t>
    <rPh sb="0" eb="2">
      <t>ネンゴウ</t>
    </rPh>
    <phoneticPr fontId="3"/>
  </si>
  <si>
    <t>３．</t>
    <phoneticPr fontId="4"/>
  </si>
  <si>
    <t>出納責任者</t>
    <rPh sb="0" eb="2">
      <t>スイトウ</t>
    </rPh>
    <rPh sb="2" eb="5">
      <t>セキニンシャ</t>
    </rPh>
    <phoneticPr fontId="4"/>
  </si>
  <si>
    <t>４．</t>
    <phoneticPr fontId="4"/>
  </si>
  <si>
    <t>選挙運動費用収支報告書</t>
    <phoneticPr fontId="3"/>
  </si>
  <si>
    <t>計</t>
  </si>
  <si>
    <t>寄附</t>
  </si>
  <si>
    <t>円</t>
    <rPh sb="0" eb="1">
      <t>エン</t>
    </rPh>
    <phoneticPr fontId="4"/>
  </si>
  <si>
    <t>その他の収入</t>
  </si>
  <si>
    <t>前回計</t>
  </si>
  <si>
    <t>総額</t>
    <phoneticPr fontId="4"/>
  </si>
  <si>
    <t>総計</t>
    <phoneticPr fontId="4"/>
  </si>
  <si>
    <t>参考</t>
    <phoneticPr fontId="4"/>
  </si>
  <si>
    <t>公費負担　ポスター作成</t>
    <phoneticPr fontId="4"/>
  </si>
  <si>
    <t>（その他）</t>
    <phoneticPr fontId="4"/>
  </si>
  <si>
    <t>収入の部の内訳</t>
    <rPh sb="0" eb="2">
      <t>シュウニュウ</t>
    </rPh>
    <rPh sb="3" eb="4">
      <t>ブ</t>
    </rPh>
    <phoneticPr fontId="4"/>
  </si>
  <si>
    <t>合計</t>
    <rPh sb="0" eb="2">
      <t>ゴウケイ</t>
    </rPh>
    <phoneticPr fontId="4"/>
  </si>
  <si>
    <t>月日</t>
    <rPh sb="0" eb="2">
      <t>ツキヒ</t>
    </rPh>
    <phoneticPr fontId="4"/>
  </si>
  <si>
    <t>金額又は見積額</t>
    <phoneticPr fontId="4"/>
  </si>
  <si>
    <t>種別</t>
    <rPh sb="0" eb="2">
      <t>シュベツ</t>
    </rPh>
    <phoneticPr fontId="4"/>
  </si>
  <si>
    <t>寄附をした者</t>
    <rPh sb="0" eb="2">
      <t>キフ</t>
    </rPh>
    <rPh sb="5" eb="6">
      <t>モノ</t>
    </rPh>
    <phoneticPr fontId="4"/>
  </si>
  <si>
    <t>金銭以外の寄附及びその他の収入の見積の根拠</t>
    <phoneticPr fontId="4"/>
  </si>
  <si>
    <t>備考</t>
    <rPh sb="0" eb="2">
      <t>ビコウ</t>
    </rPh>
    <phoneticPr fontId="4"/>
  </si>
  <si>
    <t>住所又は主たる事務所の所在地</t>
    <phoneticPr fontId="4"/>
  </si>
  <si>
    <t>氏名又は団体名</t>
    <rPh sb="0" eb="2">
      <t>シメイ</t>
    </rPh>
    <rPh sb="2" eb="3">
      <t>マタ</t>
    </rPh>
    <rPh sb="4" eb="6">
      <t>ダンタイ</t>
    </rPh>
    <rPh sb="6" eb="7">
      <t>メイ</t>
    </rPh>
    <phoneticPr fontId="4"/>
  </si>
  <si>
    <t>職業
（個人のみ記載）</t>
    <rPh sb="0" eb="2">
      <t>ショクギョウ</t>
    </rPh>
    <rPh sb="4" eb="6">
      <t>コジン</t>
    </rPh>
    <rPh sb="8" eb="10">
      <t>キサイ</t>
    </rPh>
    <phoneticPr fontId="4"/>
  </si>
  <si>
    <t>寄附</t>
    <rPh sb="0" eb="2">
      <t>キフ</t>
    </rPh>
    <phoneticPr fontId="3"/>
  </si>
  <si>
    <t>その他の収入</t>
    <rPh sb="2" eb="3">
      <t>タ</t>
    </rPh>
    <rPh sb="4" eb="6">
      <t>シュウニュウ</t>
    </rPh>
    <phoneticPr fontId="3"/>
  </si>
  <si>
    <t>収入内訳の入力件数(金額）</t>
    <rPh sb="0" eb="2">
      <t>シュウニュウ</t>
    </rPh>
    <rPh sb="2" eb="4">
      <t>ウチワケ</t>
    </rPh>
    <rPh sb="5" eb="7">
      <t>ニュウリョク</t>
    </rPh>
    <rPh sb="7" eb="9">
      <t>ケンスウ</t>
    </rPh>
    <rPh sb="10" eb="12">
      <t>キンガク</t>
    </rPh>
    <phoneticPr fontId="3"/>
  </si>
  <si>
    <t>5．収入の部</t>
    <phoneticPr fontId="4"/>
  </si>
  <si>
    <t>立候補準備のための支出</t>
  </si>
  <si>
    <t>選挙運動のための支出</t>
  </si>
  <si>
    <t>総額</t>
  </si>
  <si>
    <t>支出のうち公費負担相当額</t>
  </si>
  <si>
    <t>項目</t>
    <phoneticPr fontId="4"/>
  </si>
  <si>
    <t>単価</t>
  </si>
  <si>
    <t>枚数</t>
  </si>
  <si>
    <t>金額</t>
  </si>
  <si>
    <t>(A)</t>
  </si>
  <si>
    <t>(B)</t>
  </si>
  <si>
    <t>(A)×(B)＝(C)</t>
  </si>
  <si>
    <t>枚</t>
    <rPh sb="0" eb="1">
      <t>マイ</t>
    </rPh>
    <phoneticPr fontId="4"/>
  </si>
  <si>
    <t>各シートは、シートの保護をしている。</t>
    <rPh sb="0" eb="1">
      <t>カク</t>
    </rPh>
    <rPh sb="10" eb="12">
      <t>ホゴ</t>
    </rPh>
    <phoneticPr fontId="3"/>
  </si>
  <si>
    <t>シートの内容を変更・修正する場合は、シートの保護の解除を行い、修正等を行う、保存する際には必ず、シートの保護を行う。</t>
    <rPh sb="4" eb="6">
      <t>ナイヨウ</t>
    </rPh>
    <rPh sb="7" eb="9">
      <t>ヘンコウ</t>
    </rPh>
    <rPh sb="10" eb="12">
      <t>シュウセイ</t>
    </rPh>
    <rPh sb="14" eb="16">
      <t>バアイ</t>
    </rPh>
    <rPh sb="22" eb="24">
      <t>ホゴ</t>
    </rPh>
    <rPh sb="25" eb="27">
      <t>カイジョ</t>
    </rPh>
    <rPh sb="28" eb="29">
      <t>オコナ</t>
    </rPh>
    <rPh sb="31" eb="33">
      <t>シュウセイ</t>
    </rPh>
    <rPh sb="33" eb="34">
      <t>トウ</t>
    </rPh>
    <rPh sb="35" eb="36">
      <t>オコナ</t>
    </rPh>
    <rPh sb="38" eb="40">
      <t>ホゾン</t>
    </rPh>
    <rPh sb="42" eb="43">
      <t>サイ</t>
    </rPh>
    <rPh sb="45" eb="46">
      <t>カナラ</t>
    </rPh>
    <rPh sb="52" eb="54">
      <t>ホゴ</t>
    </rPh>
    <rPh sb="55" eb="56">
      <t>オコナ</t>
    </rPh>
    <phoneticPr fontId="3"/>
  </si>
  <si>
    <t>（校閲　→　シートの保護　　（パスワードは指定しない。本運用になったら、パスワードを検討）</t>
    <rPh sb="1" eb="3">
      <t>コウエツ</t>
    </rPh>
    <rPh sb="10" eb="12">
      <t>ホゴ</t>
    </rPh>
    <rPh sb="21" eb="23">
      <t>シテイ</t>
    </rPh>
    <rPh sb="27" eb="28">
      <t>ホン</t>
    </rPh>
    <rPh sb="28" eb="30">
      <t>ウンヨウ</t>
    </rPh>
    <rPh sb="42" eb="44">
      <t>ケントウ</t>
    </rPh>
    <phoneticPr fontId="3"/>
  </si>
  <si>
    <t>支出の部の内訳</t>
    <rPh sb="0" eb="2">
      <t>シシュツ</t>
    </rPh>
    <rPh sb="3" eb="4">
      <t>ブ</t>
    </rPh>
    <rPh sb="5" eb="7">
      <t>ウチワケ</t>
    </rPh>
    <phoneticPr fontId="4"/>
  </si>
  <si>
    <t>　　　　　　　　　　区　　分</t>
  </si>
  <si>
    <t>　費　　目</t>
  </si>
  <si>
    <t>人件費</t>
  </si>
  <si>
    <t>ロ．集合会場費等</t>
    <rPh sb="7" eb="8">
      <t>トウ</t>
    </rPh>
    <phoneticPr fontId="4"/>
  </si>
  <si>
    <t>通信費</t>
  </si>
  <si>
    <t>交通費</t>
  </si>
  <si>
    <t>印刷費</t>
  </si>
  <si>
    <t>広告費</t>
  </si>
  <si>
    <t>雑費</t>
  </si>
  <si>
    <t>入力チェック用</t>
    <rPh sb="0" eb="2">
      <t>ニュウリョク</t>
    </rPh>
    <rPh sb="6" eb="7">
      <t>ヨウ</t>
    </rPh>
    <phoneticPr fontId="3"/>
  </si>
  <si>
    <t>支出の部の内訳（明細）</t>
    <rPh sb="0" eb="2">
      <t>シシュツ</t>
    </rPh>
    <rPh sb="3" eb="4">
      <t>ブ</t>
    </rPh>
    <rPh sb="5" eb="7">
      <t>ウチワケ</t>
    </rPh>
    <rPh sb="8" eb="10">
      <t>メイサイ</t>
    </rPh>
    <phoneticPr fontId="26"/>
  </si>
  <si>
    <t>費　目</t>
    <rPh sb="0" eb="1">
      <t>ヒ</t>
    </rPh>
    <rPh sb="2" eb="3">
      <t>メ</t>
    </rPh>
    <phoneticPr fontId="26"/>
  </si>
  <si>
    <t>費目合計</t>
    <rPh sb="0" eb="2">
      <t>ヒモク</t>
    </rPh>
    <rPh sb="2" eb="4">
      <t>ゴウケイ</t>
    </rPh>
    <phoneticPr fontId="4"/>
  </si>
  <si>
    <t>月日</t>
    <rPh sb="0" eb="2">
      <t>ツキヒ</t>
    </rPh>
    <phoneticPr fontId="26"/>
  </si>
  <si>
    <t>金額又は見積額</t>
    <phoneticPr fontId="26"/>
  </si>
  <si>
    <t>区分</t>
    <rPh sb="0" eb="2">
      <t>クブン</t>
    </rPh>
    <phoneticPr fontId="26"/>
  </si>
  <si>
    <t>支出の目的</t>
    <rPh sb="0" eb="2">
      <t>シシュツ</t>
    </rPh>
    <rPh sb="3" eb="5">
      <t>モクテキ</t>
    </rPh>
    <phoneticPr fontId="26"/>
  </si>
  <si>
    <t>支出を受けた者</t>
    <rPh sb="0" eb="2">
      <t>シシュツ</t>
    </rPh>
    <rPh sb="3" eb="4">
      <t>ウ</t>
    </rPh>
    <rPh sb="6" eb="7">
      <t>モノ</t>
    </rPh>
    <phoneticPr fontId="26"/>
  </si>
  <si>
    <t>金銭以外の支出の見積の根拠</t>
    <phoneticPr fontId="26"/>
  </si>
  <si>
    <t>備考</t>
    <rPh sb="0" eb="2">
      <t>ビコウ</t>
    </rPh>
    <phoneticPr fontId="26"/>
  </si>
  <si>
    <t>立候補準備</t>
    <rPh sb="0" eb="3">
      <t>リッコウホ</t>
    </rPh>
    <rPh sb="3" eb="5">
      <t>ジュンビ</t>
    </rPh>
    <phoneticPr fontId="4"/>
  </si>
  <si>
    <t>住所又は主たる事務所の所在地</t>
    <phoneticPr fontId="26"/>
  </si>
  <si>
    <t>氏名又は団体名</t>
    <rPh sb="0" eb="2">
      <t>シメイ</t>
    </rPh>
    <rPh sb="2" eb="3">
      <t>マタ</t>
    </rPh>
    <rPh sb="4" eb="6">
      <t>ダンタイ</t>
    </rPh>
    <rPh sb="6" eb="7">
      <t>メイ</t>
    </rPh>
    <phoneticPr fontId="26"/>
  </si>
  <si>
    <t>選挙運動</t>
    <rPh sb="0" eb="2">
      <t>センキョ</t>
    </rPh>
    <rPh sb="2" eb="4">
      <t>ウンドウ</t>
    </rPh>
    <phoneticPr fontId="4"/>
  </si>
  <si>
    <t>支出区分</t>
    <rPh sb="0" eb="2">
      <t>シシュツ</t>
    </rPh>
    <rPh sb="2" eb="4">
      <t>クブン</t>
    </rPh>
    <phoneticPr fontId="3"/>
  </si>
  <si>
    <t>立候補準備</t>
    <rPh sb="0" eb="3">
      <t>リッコウホ</t>
    </rPh>
    <rPh sb="3" eb="5">
      <t>ジュンビ</t>
    </rPh>
    <phoneticPr fontId="3"/>
  </si>
  <si>
    <t>選挙運動</t>
    <rPh sb="0" eb="2">
      <t>センキョ</t>
    </rPh>
    <rPh sb="2" eb="4">
      <t>ウンドウ</t>
    </rPh>
    <phoneticPr fontId="3"/>
  </si>
  <si>
    <t>イ．選挙事務所費</t>
    <phoneticPr fontId="3"/>
  </si>
  <si>
    <t>家屋費</t>
    <phoneticPr fontId="3"/>
  </si>
  <si>
    <t>家屋費（選挙事務所費）</t>
    <phoneticPr fontId="3"/>
  </si>
  <si>
    <t>家屋費（集合会場費等）</t>
    <phoneticPr fontId="3"/>
  </si>
  <si>
    <t>イ．選挙事務所費</t>
  </si>
  <si>
    <t>ロ．集合会場費等</t>
    <phoneticPr fontId="3"/>
  </si>
  <si>
    <t>選　挙　運　動　費　用　収　支　報　告　書　　（　入　力　ガ　イ　ド　）</t>
    <rPh sb="25" eb="26">
      <t>イ</t>
    </rPh>
    <rPh sb="27" eb="28">
      <t>チカラ</t>
    </rPh>
    <phoneticPr fontId="3"/>
  </si>
  <si>
    <t>か　が　み</t>
    <phoneticPr fontId="3"/>
  </si>
  <si>
    <t>収　　入</t>
    <rPh sb="0" eb="1">
      <t>オサム</t>
    </rPh>
    <rPh sb="3" eb="4">
      <t>ニュウ</t>
    </rPh>
    <phoneticPr fontId="3"/>
  </si>
  <si>
    <t>支　　出</t>
    <rPh sb="0" eb="1">
      <t>シ</t>
    </rPh>
    <rPh sb="3" eb="4">
      <t>デ</t>
    </rPh>
    <phoneticPr fontId="3"/>
  </si>
  <si>
    <t>収　入　内　訳</t>
    <rPh sb="0" eb="1">
      <t>オサム</t>
    </rPh>
    <rPh sb="2" eb="3">
      <t>イ</t>
    </rPh>
    <rPh sb="4" eb="5">
      <t>ナイ</t>
    </rPh>
    <rPh sb="6" eb="7">
      <t>ヤク</t>
    </rPh>
    <phoneticPr fontId="3"/>
  </si>
  <si>
    <t>支　出　内　訳</t>
    <rPh sb="0" eb="1">
      <t>シ</t>
    </rPh>
    <rPh sb="2" eb="3">
      <t>デ</t>
    </rPh>
    <rPh sb="4" eb="5">
      <t>ナイ</t>
    </rPh>
    <rPh sb="6" eb="7">
      <t>ヤク</t>
    </rPh>
    <phoneticPr fontId="3"/>
  </si>
  <si>
    <t>人　件　費</t>
    <phoneticPr fontId="3"/>
  </si>
  <si>
    <t>家　屋　費</t>
    <phoneticPr fontId="3"/>
  </si>
  <si>
    <t>通　信　費</t>
    <phoneticPr fontId="3"/>
  </si>
  <si>
    <t>交　通　費</t>
    <phoneticPr fontId="3"/>
  </si>
  <si>
    <t>印　刷　費</t>
    <phoneticPr fontId="3"/>
  </si>
  <si>
    <t>広　告　費</t>
    <phoneticPr fontId="3"/>
  </si>
  <si>
    <t>文　具　費</t>
    <phoneticPr fontId="3"/>
  </si>
  <si>
    <t>食　料　費</t>
    <phoneticPr fontId="3"/>
  </si>
  <si>
    <t>休　泊　費</t>
    <phoneticPr fontId="3"/>
  </si>
  <si>
    <t>雑　　　費</t>
    <phoneticPr fontId="3"/>
  </si>
  <si>
    <t>入力</t>
    <rPh sb="0" eb="2">
      <t>ニュウリョク</t>
    </rPh>
    <phoneticPr fontId="3"/>
  </si>
  <si>
    <t>通信費</t>
    <rPh sb="0" eb="3">
      <t>ツウシンヒ</t>
    </rPh>
    <phoneticPr fontId="3"/>
  </si>
  <si>
    <t>交通費</t>
    <rPh sb="0" eb="3">
      <t>コウツウヒ</t>
    </rPh>
    <phoneticPr fontId="3"/>
  </si>
  <si>
    <t>印刷費</t>
    <rPh sb="0" eb="2">
      <t>インサツ</t>
    </rPh>
    <rPh sb="2" eb="3">
      <t>ヒ</t>
    </rPh>
    <phoneticPr fontId="3"/>
  </si>
  <si>
    <t>広告費</t>
    <rPh sb="0" eb="3">
      <t>コウコクヒヒ</t>
    </rPh>
    <phoneticPr fontId="3"/>
  </si>
  <si>
    <t>文具費</t>
    <phoneticPr fontId="3"/>
  </si>
  <si>
    <t>文具費</t>
    <rPh sb="0" eb="2">
      <t>ブング</t>
    </rPh>
    <rPh sb="2" eb="3">
      <t>ヒ</t>
    </rPh>
    <phoneticPr fontId="3"/>
  </si>
  <si>
    <t>休泊費</t>
    <phoneticPr fontId="3"/>
  </si>
  <si>
    <t>休泊費</t>
    <phoneticPr fontId="3"/>
  </si>
  <si>
    <t>雑費</t>
    <rPh sb="0" eb="2">
      <t>ザッピ</t>
    </rPh>
    <phoneticPr fontId="3"/>
  </si>
  <si>
    <t>収入内訳</t>
    <rPh sb="0" eb="2">
      <t>シュウニュウ</t>
    </rPh>
    <rPh sb="2" eb="4">
      <t>ウチワケ</t>
    </rPh>
    <phoneticPr fontId="3"/>
  </si>
  <si>
    <t>家屋費イ</t>
    <phoneticPr fontId="3"/>
  </si>
  <si>
    <t>家屋費ロ</t>
    <phoneticPr fontId="3"/>
  </si>
  <si>
    <t>交通費</t>
    <phoneticPr fontId="3"/>
  </si>
  <si>
    <t>印刷費</t>
    <phoneticPr fontId="3"/>
  </si>
  <si>
    <t>広告費</t>
    <phoneticPr fontId="3"/>
  </si>
  <si>
    <t>文具費</t>
  </si>
  <si>
    <t>休泊費</t>
    <phoneticPr fontId="3"/>
  </si>
  <si>
    <t>雑費</t>
    <phoneticPr fontId="3"/>
  </si>
  <si>
    <t>人件費</t>
    <rPh sb="0" eb="3">
      <t>ジンケンヒ</t>
    </rPh>
    <phoneticPr fontId="3"/>
  </si>
  <si>
    <t>宣誓書</t>
    <phoneticPr fontId="3"/>
  </si>
  <si>
    <t>日</t>
    <rPh sb="0" eb="1">
      <t>ニチ</t>
    </rPh>
    <phoneticPr fontId="4"/>
  </si>
  <si>
    <t>住　所</t>
    <rPh sb="0" eb="1">
      <t>ジュウ</t>
    </rPh>
    <rPh sb="2" eb="3">
      <t>ショ</t>
    </rPh>
    <phoneticPr fontId="3"/>
  </si>
  <si>
    <t>連絡先</t>
    <rPh sb="0" eb="2">
      <t>レンラク</t>
    </rPh>
    <rPh sb="2" eb="3">
      <t>サキ</t>
    </rPh>
    <phoneticPr fontId="3"/>
  </si>
  <si>
    <t>（</t>
    <phoneticPr fontId="4"/>
  </si>
  <si>
    <t>）</t>
    <phoneticPr fontId="4"/>
  </si>
  <si>
    <t>－</t>
    <phoneticPr fontId="4"/>
  </si>
  <si>
    <t>真実に相違ありません。</t>
    <phoneticPr fontId="3"/>
  </si>
  <si>
    <t>　この報告書は、公職選挙法の規定に従って作成したものであって、</t>
    <rPh sb="20" eb="22">
      <t>サクセイ</t>
    </rPh>
    <phoneticPr fontId="3"/>
  </si>
  <si>
    <t>宣誓書</t>
    <rPh sb="0" eb="3">
      <t>センセイショ</t>
    </rPh>
    <phoneticPr fontId="3"/>
  </si>
  <si>
    <t>運用ができるようになって、各候補者に配布する際は、保護をかけてうえで、ワークシートクリアー、WorkBook保存（マクロなし）で保存した</t>
    <rPh sb="0" eb="2">
      <t>ウンヨウ</t>
    </rPh>
    <rPh sb="13" eb="17">
      <t>カクコウホシャ</t>
    </rPh>
    <rPh sb="18" eb="20">
      <t>ハイフ</t>
    </rPh>
    <rPh sb="22" eb="23">
      <t>サイ</t>
    </rPh>
    <rPh sb="25" eb="27">
      <t>ホゴ</t>
    </rPh>
    <rPh sb="54" eb="56">
      <t>ホゾン</t>
    </rPh>
    <rPh sb="64" eb="66">
      <t>ホゾン</t>
    </rPh>
    <phoneticPr fontId="3"/>
  </si>
  <si>
    <t>EXCEL　WorkBook　を提供</t>
    <rPh sb="16" eb="18">
      <t>テイキョウ</t>
    </rPh>
    <phoneticPr fontId="3"/>
  </si>
  <si>
    <t>注意　WorkBook保存（マクロなし）で保存したEXCELは、拡張子が　．XLSX　となっている。　Sheet１のボタンを削除することを勧める。</t>
    <rPh sb="0" eb="2">
      <t>チュウイ</t>
    </rPh>
    <rPh sb="21" eb="23">
      <t>ホゾン</t>
    </rPh>
    <rPh sb="32" eb="35">
      <t>カクチョウシ</t>
    </rPh>
    <rPh sb="62" eb="64">
      <t>サクジョ</t>
    </rPh>
    <rPh sb="69" eb="70">
      <t>スス</t>
    </rPh>
    <phoneticPr fontId="3"/>
  </si>
  <si>
    <t>入力のチェック</t>
    <rPh sb="0" eb="2">
      <t>ニュウリョク</t>
    </rPh>
    <phoneticPr fontId="3"/>
  </si>
  <si>
    <t>金額、区分、目的の入力チェックを行っています。（入力制限や条件付き書式での未入力の際のセルの色付け程度）</t>
    <rPh sb="0" eb="2">
      <t>キンガク</t>
    </rPh>
    <rPh sb="3" eb="5">
      <t>クブン</t>
    </rPh>
    <rPh sb="6" eb="8">
      <t>モクテキ</t>
    </rPh>
    <rPh sb="9" eb="11">
      <t>ニュウリョク</t>
    </rPh>
    <rPh sb="16" eb="17">
      <t>オコナ</t>
    </rPh>
    <rPh sb="24" eb="26">
      <t>ニュウリョク</t>
    </rPh>
    <rPh sb="26" eb="28">
      <t>セイゲン</t>
    </rPh>
    <rPh sb="29" eb="31">
      <t>ジョウケン</t>
    </rPh>
    <rPh sb="31" eb="32">
      <t>ツ</t>
    </rPh>
    <rPh sb="33" eb="35">
      <t>ショシキ</t>
    </rPh>
    <rPh sb="37" eb="40">
      <t>ミニュウリョク</t>
    </rPh>
    <rPh sb="41" eb="42">
      <t>サイ</t>
    </rPh>
    <rPh sb="46" eb="47">
      <t>イロ</t>
    </rPh>
    <rPh sb="47" eb="48">
      <t>ヅ</t>
    </rPh>
    <rPh sb="49" eb="51">
      <t>テイド</t>
    </rPh>
    <phoneticPr fontId="3"/>
  </si>
  <si>
    <t>※　印刷の機能をどうするか？、マクロでの組み込みを行うかを調整する必要あり</t>
    <rPh sb="2" eb="4">
      <t>インサツ</t>
    </rPh>
    <rPh sb="5" eb="7">
      <t>キノウ</t>
    </rPh>
    <rPh sb="20" eb="21">
      <t>ク</t>
    </rPh>
    <rPh sb="22" eb="23">
      <t>コ</t>
    </rPh>
    <rPh sb="25" eb="26">
      <t>オコナ</t>
    </rPh>
    <rPh sb="29" eb="31">
      <t>チョウセイ</t>
    </rPh>
    <rPh sb="33" eb="35">
      <t>ヒツヨウ</t>
    </rPh>
    <phoneticPr fontId="3"/>
  </si>
  <si>
    <t>　　印刷をマクロで行うのであれば、入力チェックでのエラーがある場合の警告機能もマクロで可能</t>
    <rPh sb="2" eb="4">
      <t>インサツ</t>
    </rPh>
    <rPh sb="9" eb="10">
      <t>オコナ</t>
    </rPh>
    <rPh sb="17" eb="19">
      <t>ニュウリョク</t>
    </rPh>
    <rPh sb="31" eb="33">
      <t>バアイ</t>
    </rPh>
    <rPh sb="34" eb="36">
      <t>ケイコク</t>
    </rPh>
    <rPh sb="36" eb="38">
      <t>キノウ</t>
    </rPh>
    <rPh sb="43" eb="45">
      <t>カノウ</t>
    </rPh>
    <phoneticPr fontId="3"/>
  </si>
  <si>
    <t>令和</t>
    <rPh sb="0" eb="2">
      <t>レイワ</t>
    </rPh>
    <phoneticPr fontId="3"/>
  </si>
  <si>
    <t>※公職の候補者の「住所」は立候補届出書に記入された住所を記入します。「氏名」は、立候補届出書に記入された氏名を記入します。</t>
    <rPh sb="1" eb="3">
      <t>コウショク</t>
    </rPh>
    <rPh sb="4" eb="7">
      <t>コウホシャ</t>
    </rPh>
    <rPh sb="9" eb="11">
      <t>ジュウショ</t>
    </rPh>
    <rPh sb="13" eb="16">
      <t>リッコウホ</t>
    </rPh>
    <rPh sb="16" eb="17">
      <t>トド</t>
    </rPh>
    <rPh sb="17" eb="18">
      <t>デ</t>
    </rPh>
    <rPh sb="18" eb="19">
      <t>ショ</t>
    </rPh>
    <rPh sb="25" eb="27">
      <t>ジュウショ</t>
    </rPh>
    <rPh sb="35" eb="37">
      <t>シメイ</t>
    </rPh>
    <rPh sb="40" eb="43">
      <t>リッコウホ</t>
    </rPh>
    <rPh sb="43" eb="44">
      <t>トド</t>
    </rPh>
    <rPh sb="44" eb="45">
      <t>デ</t>
    </rPh>
    <rPh sb="45" eb="46">
      <t>ショ</t>
    </rPh>
    <rPh sb="52" eb="54">
      <t>シメイ</t>
    </rPh>
    <phoneticPr fontId="3"/>
  </si>
  <si>
    <t>※４の期間については、「収入の部」及び「支出の部」に記入された収入及び支出の中で、最初に収入のあった月日及び最後に収入または支出のあった月日を記入します。</t>
    <rPh sb="3" eb="5">
      <t>キカン</t>
    </rPh>
    <rPh sb="12" eb="14">
      <t>シュウニュウ</t>
    </rPh>
    <rPh sb="15" eb="16">
      <t>ブ</t>
    </rPh>
    <rPh sb="17" eb="18">
      <t>オヨ</t>
    </rPh>
    <rPh sb="20" eb="22">
      <t>シシュツ</t>
    </rPh>
    <rPh sb="23" eb="24">
      <t>ブ</t>
    </rPh>
    <rPh sb="31" eb="33">
      <t>シュウニュウ</t>
    </rPh>
    <rPh sb="33" eb="34">
      <t>オヨ</t>
    </rPh>
    <rPh sb="35" eb="37">
      <t>シシュツ</t>
    </rPh>
    <rPh sb="38" eb="39">
      <t>ナカ</t>
    </rPh>
    <rPh sb="41" eb="43">
      <t>サイショ</t>
    </rPh>
    <rPh sb="44" eb="46">
      <t>シュウニュウ</t>
    </rPh>
    <rPh sb="50" eb="52">
      <t>ツキヒ</t>
    </rPh>
    <rPh sb="52" eb="53">
      <t>オヨ</t>
    </rPh>
    <rPh sb="54" eb="56">
      <t>サイゴ</t>
    </rPh>
    <rPh sb="57" eb="59">
      <t>シュウニュウ</t>
    </rPh>
    <rPh sb="62" eb="64">
      <t>シシュツ</t>
    </rPh>
    <rPh sb="68" eb="70">
      <t>ツキヒ</t>
    </rPh>
    <rPh sb="71" eb="73">
      <t>キニュウ</t>
    </rPh>
    <phoneticPr fontId="3"/>
  </si>
  <si>
    <t>領収書その他の支出を証すべき書面を徴しがたかった事情</t>
    <rPh sb="0" eb="3">
      <t>リョウシュウショ</t>
    </rPh>
    <rPh sb="5" eb="6">
      <t>タ</t>
    </rPh>
    <rPh sb="7" eb="9">
      <t>シシュツ</t>
    </rPh>
    <rPh sb="10" eb="11">
      <t>ショウ</t>
    </rPh>
    <rPh sb="14" eb="16">
      <t>ショメン</t>
    </rPh>
    <rPh sb="17" eb="18">
      <t>チョウ</t>
    </rPh>
    <rPh sb="24" eb="26">
      <t>ジジョウ</t>
    </rPh>
    <phoneticPr fontId="26"/>
  </si>
  <si>
    <t>領収書等を徴</t>
    <phoneticPr fontId="3"/>
  </si>
  <si>
    <t>領収書等を徴しがたい事情があった支出の明細書</t>
    <phoneticPr fontId="3"/>
  </si>
  <si>
    <t>６　支出の部</t>
    <phoneticPr fontId="3"/>
  </si>
  <si>
    <r>
      <t xml:space="preserve">職業
</t>
    </r>
    <r>
      <rPr>
        <sz val="9"/>
        <color theme="1"/>
        <rFont val="ＭＳ Ｐゴシック"/>
        <family val="3"/>
        <charset val="128"/>
        <scheme val="minor"/>
      </rPr>
      <t>（個人のみ記載）</t>
    </r>
    <rPh sb="0" eb="2">
      <t>ショクギョウ</t>
    </rPh>
    <rPh sb="4" eb="6">
      <t>コジン</t>
    </rPh>
    <rPh sb="8" eb="10">
      <t>キサイ</t>
    </rPh>
    <phoneticPr fontId="26"/>
  </si>
  <si>
    <t>印刷について　（2020.6.9）</t>
    <rPh sb="0" eb="2">
      <t>インサツ</t>
    </rPh>
    <phoneticPr fontId="3"/>
  </si>
  <si>
    <t>印刷のマクロは作成しない。　基本的に本EXCELは、マクロを使用しない。</t>
    <rPh sb="0" eb="2">
      <t>インサツ</t>
    </rPh>
    <rPh sb="7" eb="9">
      <t>サクセイ</t>
    </rPh>
    <rPh sb="14" eb="17">
      <t>キホンテキ</t>
    </rPh>
    <rPh sb="18" eb="19">
      <t>ホン</t>
    </rPh>
    <rPh sb="30" eb="32">
      <t>シヨウ</t>
    </rPh>
    <phoneticPr fontId="3"/>
  </si>
  <si>
    <t>利用者は、印刷範囲を指定し印刷を行う。</t>
    <rPh sb="0" eb="3">
      <t>リヨウシャ</t>
    </rPh>
    <rPh sb="5" eb="7">
      <t>インサツ</t>
    </rPh>
    <rPh sb="7" eb="9">
      <t>ハンイ</t>
    </rPh>
    <rPh sb="10" eb="12">
      <t>シテイ</t>
    </rPh>
    <rPh sb="13" eb="15">
      <t>インサツ</t>
    </rPh>
    <rPh sb="16" eb="17">
      <t>オコナ</t>
    </rPh>
    <phoneticPr fontId="3"/>
  </si>
  <si>
    <t>印刷の際は、「拡大縮小」について、全ての列を1ページに印刷　を選択する</t>
    <rPh sb="0" eb="2">
      <t>インサツ</t>
    </rPh>
    <rPh sb="3" eb="4">
      <t>サイ</t>
    </rPh>
    <rPh sb="7" eb="9">
      <t>カクダイ</t>
    </rPh>
    <rPh sb="9" eb="11">
      <t>シュクショウ</t>
    </rPh>
    <rPh sb="17" eb="18">
      <t>スベ</t>
    </rPh>
    <rPh sb="20" eb="21">
      <t>レツ</t>
    </rPh>
    <rPh sb="27" eb="29">
      <t>インサツ</t>
    </rPh>
    <rPh sb="31" eb="33">
      <t>センタク</t>
    </rPh>
    <phoneticPr fontId="3"/>
  </si>
  <si>
    <t>■ファイルの構成</t>
    <rPh sb="6" eb="8">
      <t>コウセイ</t>
    </rPh>
    <phoneticPr fontId="3"/>
  </si>
  <si>
    <t>●　　【様式】選挙運動費用収支報告.xlsm</t>
    <phoneticPr fontId="3"/>
  </si>
  <si>
    <t>●　　選挙収支報告.xlsx</t>
    <phoneticPr fontId="3"/>
  </si>
  <si>
    <t>&lt;---</t>
    <phoneticPr fontId="3"/>
  </si>
  <si>
    <t>選挙収支報告書の書式を作るためのマクロ付きのEXCELシートです。</t>
    <rPh sb="0" eb="2">
      <t>センキョ</t>
    </rPh>
    <rPh sb="2" eb="4">
      <t>シュウシ</t>
    </rPh>
    <rPh sb="4" eb="7">
      <t>ホウコクショ</t>
    </rPh>
    <rPh sb="8" eb="10">
      <t>ショシキ</t>
    </rPh>
    <rPh sb="11" eb="12">
      <t>ツク</t>
    </rPh>
    <rPh sb="19" eb="20">
      <t>ツ</t>
    </rPh>
    <phoneticPr fontId="3"/>
  </si>
  <si>
    <t>一般に公開するためのEXCELシートです。</t>
    <rPh sb="0" eb="2">
      <t>イッパン</t>
    </rPh>
    <rPh sb="3" eb="5">
      <t>コウカイ</t>
    </rPh>
    <phoneticPr fontId="3"/>
  </si>
  <si>
    <t>■収支報告書を修正する場合</t>
    <rPh sb="1" eb="3">
      <t>シュウシ</t>
    </rPh>
    <rPh sb="3" eb="6">
      <t>ホウコクショ</t>
    </rPh>
    <rPh sb="7" eb="9">
      <t>シュウセイ</t>
    </rPh>
    <rPh sb="11" eb="13">
      <t>バアイ</t>
    </rPh>
    <phoneticPr fontId="3"/>
  </si>
  <si>
    <t>●　　【様式】選挙運動費用収支報告.xlsm　を開いて内容を修正しますが、EXCELブック・シートを保護していますので修正前に保護の解除を行います。</t>
    <rPh sb="24" eb="25">
      <t>ヒラ</t>
    </rPh>
    <rPh sb="27" eb="29">
      <t>ナイヨウ</t>
    </rPh>
    <rPh sb="30" eb="32">
      <t>シュウセイ</t>
    </rPh>
    <rPh sb="50" eb="52">
      <t>ホゴ</t>
    </rPh>
    <rPh sb="59" eb="61">
      <t>シュウセイ</t>
    </rPh>
    <rPh sb="61" eb="62">
      <t>マエ</t>
    </rPh>
    <rPh sb="63" eb="65">
      <t>ホゴ</t>
    </rPh>
    <rPh sb="66" eb="68">
      <t>カイジョ</t>
    </rPh>
    <rPh sb="69" eb="70">
      <t>オコナ</t>
    </rPh>
    <phoneticPr fontId="3"/>
  </si>
  <si>
    <t>このEXCELのSheet1にある、【WorkBook 非保護】をクリック、続いて、【WorkSheets 非保護】をクリック</t>
    <rPh sb="28" eb="29">
      <t>ヒ</t>
    </rPh>
    <rPh sb="29" eb="31">
      <t>ホゴ</t>
    </rPh>
    <rPh sb="38" eb="39">
      <t>ツヅ</t>
    </rPh>
    <phoneticPr fontId="3"/>
  </si>
  <si>
    <t>EXCEL内容が修正できる状態となります。</t>
    <rPh sb="5" eb="7">
      <t>ナイヨウ</t>
    </rPh>
    <rPh sb="8" eb="10">
      <t>シュウセイ</t>
    </rPh>
    <rPh sb="13" eb="15">
      <t>ジョウタイ</t>
    </rPh>
    <phoneticPr fontId="3"/>
  </si>
  <si>
    <t>修正後は、【WorkSheets 保護】をクリック、【WorkSheets クリアー】をクリック、してください。</t>
    <rPh sb="0" eb="2">
      <t>シュウセイ</t>
    </rPh>
    <rPh sb="2" eb="3">
      <t>ゴ</t>
    </rPh>
    <phoneticPr fontId="3"/>
  </si>
  <si>
    <t>・【WorkSheets 保護】　はシートの保護を行います。利用者にシートの内容を変更できなくするためです。</t>
    <rPh sb="22" eb="24">
      <t>ホゴ</t>
    </rPh>
    <rPh sb="25" eb="26">
      <t>オコナ</t>
    </rPh>
    <rPh sb="30" eb="33">
      <t>リヨウシャ</t>
    </rPh>
    <rPh sb="38" eb="40">
      <t>ナイヨウ</t>
    </rPh>
    <rPh sb="41" eb="43">
      <t>ヘンコウ</t>
    </rPh>
    <phoneticPr fontId="3"/>
  </si>
  <si>
    <t>・【WorkSheets クリアー】　はテスト的に入力した情報を消すための操作です。</t>
    <rPh sb="23" eb="24">
      <t>テキ</t>
    </rPh>
    <rPh sb="25" eb="27">
      <t>ニュウリョク</t>
    </rPh>
    <rPh sb="29" eb="31">
      <t>ジョウホウ</t>
    </rPh>
    <rPh sb="32" eb="33">
      <t>ケ</t>
    </rPh>
    <rPh sb="37" eb="39">
      <t>ソウサ</t>
    </rPh>
    <phoneticPr fontId="3"/>
  </si>
  <si>
    <t>※注意、シートを追加する場合や、セルの追加を行うような修正の場合は、マクロの修正が必要となりますので注意してください。</t>
    <rPh sb="1" eb="3">
      <t>チュウイ</t>
    </rPh>
    <rPh sb="8" eb="10">
      <t>ツイカ</t>
    </rPh>
    <rPh sb="12" eb="14">
      <t>バアイ</t>
    </rPh>
    <rPh sb="19" eb="21">
      <t>ツイカ</t>
    </rPh>
    <rPh sb="22" eb="23">
      <t>オコナ</t>
    </rPh>
    <rPh sb="27" eb="29">
      <t>シュウセイ</t>
    </rPh>
    <rPh sb="30" eb="32">
      <t>バアイ</t>
    </rPh>
    <rPh sb="38" eb="40">
      <t>シュウセイ</t>
    </rPh>
    <rPh sb="41" eb="43">
      <t>ヒツヨウ</t>
    </rPh>
    <rPh sb="50" eb="52">
      <t>チュウイ</t>
    </rPh>
    <phoneticPr fontId="3"/>
  </si>
  <si>
    <t>【WorkBook　保存（マクロなし）】は、修正内容を上書きするとともに、公開用の　選挙収支報告.xlsx　を作成します。</t>
    <rPh sb="10" eb="12">
      <t>ホゾン</t>
    </rPh>
    <rPh sb="22" eb="24">
      <t>シュウセイ</t>
    </rPh>
    <rPh sb="24" eb="26">
      <t>ナイヨウ</t>
    </rPh>
    <rPh sb="27" eb="29">
      <t>ウワガ</t>
    </rPh>
    <rPh sb="37" eb="39">
      <t>コウカイ</t>
    </rPh>
    <rPh sb="39" eb="40">
      <t>ヨウ</t>
    </rPh>
    <rPh sb="55" eb="57">
      <t>サクセイ</t>
    </rPh>
    <phoneticPr fontId="3"/>
  </si>
  <si>
    <t>この処理の中には、シートの保護・WorkBook保護　の手続き（マクロを実行）を行い、不要なシート（Sheet1、PARA、メモ）を非表示に</t>
    <rPh sb="2" eb="4">
      <t>ショリ</t>
    </rPh>
    <rPh sb="5" eb="6">
      <t>ナカ</t>
    </rPh>
    <rPh sb="13" eb="15">
      <t>ホゴ</t>
    </rPh>
    <rPh sb="24" eb="26">
      <t>ホゴ</t>
    </rPh>
    <rPh sb="28" eb="30">
      <t>テツヅ</t>
    </rPh>
    <rPh sb="36" eb="38">
      <t>ジッコウ</t>
    </rPh>
    <rPh sb="40" eb="41">
      <t>オコナ</t>
    </rPh>
    <rPh sb="43" eb="45">
      <t>フヨウ</t>
    </rPh>
    <rPh sb="66" eb="69">
      <t>ヒヒョウジ</t>
    </rPh>
    <phoneticPr fontId="3"/>
  </si>
  <si>
    <t>し、公開用のEXCELを別ファイルとして作成します。</t>
    <rPh sb="2" eb="5">
      <t>コウカイヨウ</t>
    </rPh>
    <rPh sb="12" eb="13">
      <t>ベツ</t>
    </rPh>
    <rPh sb="20" eb="22">
      <t>サクセイ</t>
    </rPh>
    <phoneticPr fontId="3"/>
  </si>
  <si>
    <t>ここで作成した、「選挙収支報告.xlsx」を公開します。</t>
    <rPh sb="3" eb="5">
      <t>サクセイ</t>
    </rPh>
    <rPh sb="22" eb="24">
      <t>コウカイ</t>
    </rPh>
    <phoneticPr fontId="3"/>
  </si>
  <si>
    <t>■その他</t>
    <rPh sb="3" eb="4">
      <t>タ</t>
    </rPh>
    <phoneticPr fontId="3"/>
  </si>
  <si>
    <t>●　シート・ブックの保護解除パスワードは、お知らせします。</t>
    <rPh sb="10" eb="12">
      <t>ホゴ</t>
    </rPh>
    <rPh sb="12" eb="14">
      <t>カイジョ</t>
    </rPh>
    <rPh sb="22" eb="23">
      <t>シ</t>
    </rPh>
    <phoneticPr fontId="3"/>
  </si>
  <si>
    <t>注</t>
    <rPh sb="0" eb="1">
      <t>チュウ</t>
    </rPh>
    <phoneticPr fontId="36"/>
  </si>
  <si>
    <t>１　「支出の費目」の欄には、1　人件費、2　家屋費((イ)選挙事務所費(ロ)集合会場費等)、3　通信費、　</t>
    <rPh sb="3" eb="5">
      <t>シシュツ</t>
    </rPh>
    <rPh sb="6" eb="8">
      <t>ヒモク</t>
    </rPh>
    <rPh sb="10" eb="11">
      <t>ラン</t>
    </rPh>
    <rPh sb="16" eb="19">
      <t>ジンケンヒ</t>
    </rPh>
    <rPh sb="22" eb="24">
      <t>カオク</t>
    </rPh>
    <rPh sb="24" eb="25">
      <t>ヒ</t>
    </rPh>
    <rPh sb="29" eb="31">
      <t>センキョ</t>
    </rPh>
    <rPh sb="31" eb="34">
      <t>ジムショ</t>
    </rPh>
    <rPh sb="34" eb="35">
      <t>ヒ</t>
    </rPh>
    <rPh sb="38" eb="40">
      <t>シュウゴウ</t>
    </rPh>
    <rPh sb="40" eb="43">
      <t>カイジョウヒ</t>
    </rPh>
    <rPh sb="43" eb="44">
      <t>トウ</t>
    </rPh>
    <phoneticPr fontId="36"/>
  </si>
  <si>
    <t>　4　交通費、　5　印刷費、　6　広告費、　7　文具費、　8　食糧費、　9　休泊費、　10　雑費　</t>
    <rPh sb="31" eb="33">
      <t>ショクリョウ</t>
    </rPh>
    <rPh sb="33" eb="34">
      <t>ヒ</t>
    </rPh>
    <phoneticPr fontId="36"/>
  </si>
  <si>
    <t>　の費目を設けて、費目ごとに記載してください。</t>
    <rPh sb="5" eb="6">
      <t>モウ</t>
    </rPh>
    <rPh sb="9" eb="11">
      <t>ヒモク</t>
    </rPh>
    <rPh sb="14" eb="16">
      <t>キサイ</t>
    </rPh>
    <phoneticPr fontId="36"/>
  </si>
  <si>
    <t>２　「支出の目的」の欄には、支出の目的（謝金、賃金、家屋贈与等）、員数等を記載してください。</t>
    <rPh sb="3" eb="5">
      <t>シシュツ</t>
    </rPh>
    <rPh sb="6" eb="8">
      <t>モクテキ</t>
    </rPh>
    <rPh sb="10" eb="11">
      <t>ラン</t>
    </rPh>
    <rPh sb="14" eb="16">
      <t>シシュツ</t>
    </rPh>
    <rPh sb="17" eb="19">
      <t>モクテキ</t>
    </rPh>
    <rPh sb="20" eb="22">
      <t>シャキン</t>
    </rPh>
    <rPh sb="23" eb="25">
      <t>チンギン</t>
    </rPh>
    <rPh sb="26" eb="28">
      <t>カオク</t>
    </rPh>
    <rPh sb="28" eb="30">
      <t>ゾウヨ</t>
    </rPh>
    <rPh sb="30" eb="31">
      <t>トウ</t>
    </rPh>
    <rPh sb="33" eb="35">
      <t>インスウ</t>
    </rPh>
    <rPh sb="35" eb="36">
      <t>トウ</t>
    </rPh>
    <rPh sb="37" eb="39">
      <t>キサイ</t>
    </rPh>
    <phoneticPr fontId="36"/>
  </si>
  <si>
    <t>３　支出の目的ごとに別葉としてください。</t>
    <rPh sb="2" eb="4">
      <t>シシュツ</t>
    </rPh>
    <rPh sb="5" eb="7">
      <t>モクテキ</t>
    </rPh>
    <rPh sb="10" eb="11">
      <t>ベツ</t>
    </rPh>
    <rPh sb="11" eb="12">
      <t>ヨウ</t>
    </rPh>
    <phoneticPr fontId="36"/>
  </si>
  <si>
    <t>４　支出の目的に対応する振込明細書の写しと併せて提出してください。</t>
    <rPh sb="2" eb="4">
      <t>シシュツ</t>
    </rPh>
    <rPh sb="5" eb="7">
      <t>モクテキ</t>
    </rPh>
    <rPh sb="8" eb="10">
      <t>タイオウ</t>
    </rPh>
    <rPh sb="12" eb="14">
      <t>フリコミ</t>
    </rPh>
    <rPh sb="14" eb="16">
      <t>メイサイ</t>
    </rPh>
    <rPh sb="16" eb="17">
      <t>ショ</t>
    </rPh>
    <rPh sb="18" eb="19">
      <t>ウツ</t>
    </rPh>
    <rPh sb="21" eb="22">
      <t>アワ</t>
    </rPh>
    <rPh sb="24" eb="26">
      <t>テイシュツ</t>
    </rPh>
    <phoneticPr fontId="36"/>
  </si>
  <si>
    <t>候補者氏名</t>
    <rPh sb="3" eb="5">
      <t>シメイ</t>
    </rPh>
    <phoneticPr fontId="4"/>
  </si>
  <si>
    <t>出納責任者氏名</t>
    <rPh sb="0" eb="2">
      <t>スイトウ</t>
    </rPh>
    <rPh sb="2" eb="5">
      <t>セキニンシャ</t>
    </rPh>
    <rPh sb="5" eb="7">
      <t>シメイ</t>
    </rPh>
    <phoneticPr fontId="4"/>
  </si>
  <si>
    <t>振込明細書に係る支出目的書</t>
    <phoneticPr fontId="3"/>
  </si>
  <si>
    <t>支　出　の　費　目</t>
    <rPh sb="0" eb="1">
      <t>シ</t>
    </rPh>
    <rPh sb="2" eb="3">
      <t>デ</t>
    </rPh>
    <rPh sb="6" eb="7">
      <t>ヒ</t>
    </rPh>
    <rPh sb="8" eb="9">
      <t>メ</t>
    </rPh>
    <phoneticPr fontId="3"/>
  </si>
  <si>
    <t>支　出　の　目　的</t>
    <rPh sb="0" eb="1">
      <t>シ</t>
    </rPh>
    <rPh sb="2" eb="3">
      <t>デ</t>
    </rPh>
    <rPh sb="6" eb="7">
      <t>メ</t>
    </rPh>
    <rPh sb="8" eb="9">
      <t>マト</t>
    </rPh>
    <phoneticPr fontId="3"/>
  </si>
  <si>
    <t>支出の費目</t>
    <rPh sb="0" eb="2">
      <t>シシュツ</t>
    </rPh>
    <rPh sb="3" eb="5">
      <t>ヒモク</t>
    </rPh>
    <phoneticPr fontId="3"/>
  </si>
  <si>
    <t>家屋費（（イ）選挙事務所費　（ロ）集合会場費等））</t>
    <rPh sb="7" eb="9">
      <t>センキョ</t>
    </rPh>
    <rPh sb="9" eb="11">
      <t>ジム</t>
    </rPh>
    <rPh sb="11" eb="12">
      <t>ショ</t>
    </rPh>
    <rPh sb="12" eb="13">
      <t>ヒ</t>
    </rPh>
    <rPh sb="17" eb="19">
      <t>シュウゴウ</t>
    </rPh>
    <rPh sb="19" eb="21">
      <t>カイジョウ</t>
    </rPh>
    <rPh sb="21" eb="22">
      <t>ヒ</t>
    </rPh>
    <rPh sb="22" eb="23">
      <t>トウ</t>
    </rPh>
    <phoneticPr fontId="3"/>
  </si>
  <si>
    <t>食糧費</t>
    <rPh sb="0" eb="3">
      <t>ショクリョウヒ</t>
    </rPh>
    <phoneticPr fontId="3"/>
  </si>
  <si>
    <t>振込明細書</t>
    <phoneticPr fontId="3"/>
  </si>
  <si>
    <t>公費負担　ビラ作成</t>
    <phoneticPr fontId="4"/>
  </si>
  <si>
    <t>食糧費</t>
    <rPh sb="0" eb="2">
      <t>ショクリョウ</t>
    </rPh>
    <phoneticPr fontId="3"/>
  </si>
  <si>
    <t>令和</t>
    <rPh sb="0" eb="2">
      <t>レイワ</t>
    </rPh>
    <phoneticPr fontId="3"/>
  </si>
  <si>
    <t>ビラの作成</t>
    <phoneticPr fontId="3"/>
  </si>
  <si>
    <t>ポスターの作成</t>
    <phoneticPr fontId="3"/>
  </si>
  <si>
    <t>7</t>
    <phoneticPr fontId="3"/>
  </si>
  <si>
    <t>1</t>
    <phoneticPr fontId="3"/>
  </si>
  <si>
    <t>26</t>
    <phoneticPr fontId="3"/>
  </si>
  <si>
    <t>住　所</t>
    <rPh sb="0" eb="1">
      <t>ジュウ</t>
    </rPh>
    <rPh sb="2" eb="3">
      <t>ショ</t>
    </rPh>
    <phoneticPr fontId="4"/>
  </si>
  <si>
    <t>電話番号</t>
    <rPh sb="0" eb="4">
      <t>デンワバンゴウ</t>
    </rPh>
    <phoneticPr fontId="4"/>
  </si>
  <si>
    <t>（　　　　） ー　　　　　　　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</si>
</sst>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39">
    <font>
      <sz val="11"/>
      <color theme="1"/>
      <name val="ＭＳ Ｐゴシック"/>
      <family val="2"/>
      <charset val="128"/>
      <scheme val="minor"/>
    </font>
    <font>
      <sz val="11"/>
      <color theme="1"/>
      <name val="ＭＳ Ｐゴシック"/>
      <family val="2"/>
      <charset val="128"/>
      <scheme val="minor"/>
    </font>
    <font>
      <sz val="16"/>
      <color theme="1"/>
      <name val="ＭＳ 明朝"/>
      <family val="1"/>
      <charset val="128"/>
    </font>
    <font>
      <sz val="6"/>
      <name val="ＭＳ Ｐゴシック"/>
      <family val="2"/>
      <charset val="128"/>
      <scheme val="minor"/>
    </font>
    <font>
      <sz val="6"/>
      <name val="ＭＳ Ｐゴシック"/>
      <family val="3"/>
      <charset val="128"/>
    </font>
    <font>
      <b/>
      <sz val="16"/>
      <color theme="1"/>
      <name val="ＭＳ Ｐゴシック"/>
      <family val="3"/>
      <charset val="128"/>
      <scheme val="minor"/>
    </font>
    <font>
      <sz val="12"/>
      <color theme="1"/>
      <name val="ＭＳ 明朝"/>
      <family val="1"/>
      <charset val="128"/>
    </font>
    <font>
      <sz val="11"/>
      <color theme="1"/>
      <name val="ＭＳ Ｐゴシック"/>
      <family val="3"/>
      <charset val="128"/>
      <scheme val="minor"/>
    </font>
    <font>
      <sz val="14"/>
      <color theme="1"/>
      <name val="ＭＳ 明朝"/>
      <family val="1"/>
      <charset val="128"/>
    </font>
    <font>
      <sz val="10.5"/>
      <color theme="1"/>
      <name val="Century"/>
      <family val="1"/>
    </font>
    <font>
      <b/>
      <sz val="11"/>
      <color indexed="81"/>
      <name val="ＭＳ Ｐゴシック"/>
      <family val="3"/>
      <charset val="128"/>
    </font>
    <font>
      <sz val="20"/>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color theme="1"/>
      <name val="ＭＳ Ｐゴシック"/>
      <family val="2"/>
      <scheme val="minor"/>
    </font>
    <font>
      <sz val="8"/>
      <color theme="1"/>
      <name val="ＭＳ 明朝"/>
      <family val="1"/>
      <charset val="128"/>
    </font>
    <font>
      <sz val="11"/>
      <name val="ＭＳ ゴシック"/>
      <family val="3"/>
      <charset val="128"/>
    </font>
    <font>
      <sz val="11"/>
      <color theme="1"/>
      <name val="ＭＳ 明朝"/>
      <family val="1"/>
      <charset val="128"/>
    </font>
    <font>
      <sz val="6"/>
      <name val="ＭＳ Ｐゴシック"/>
      <family val="3"/>
      <charset val="128"/>
      <scheme val="minor"/>
    </font>
    <font>
      <sz val="10"/>
      <color theme="0" tint="-0.34998626667073579"/>
      <name val="ＭＳ 明朝"/>
      <family val="1"/>
      <charset val="128"/>
    </font>
    <font>
      <sz val="10"/>
      <color theme="1"/>
      <name val="ＭＳ 明朝"/>
      <family val="1"/>
      <charset val="128"/>
    </font>
    <font>
      <b/>
      <sz val="11"/>
      <color rgb="FFFF0000"/>
      <name val="ＭＳ ゴシック"/>
      <family val="3"/>
      <charset val="128"/>
    </font>
    <font>
      <sz val="10"/>
      <name val="ＭＳ Ｐゴシック"/>
      <family val="3"/>
      <charset val="128"/>
      <scheme val="minor"/>
    </font>
    <font>
      <sz val="14"/>
      <color theme="1"/>
      <name val="HGPｺﾞｼｯｸM"/>
      <family val="3"/>
      <charset val="128"/>
    </font>
    <font>
      <sz val="18"/>
      <color theme="1"/>
      <name val="HGPｺﾞｼｯｸM"/>
      <family val="3"/>
      <charset val="128"/>
    </font>
    <font>
      <u/>
      <sz val="11"/>
      <color theme="10"/>
      <name val="ＭＳ Ｐゴシック"/>
      <family val="2"/>
      <charset val="128"/>
      <scheme val="minor"/>
    </font>
    <font>
      <u/>
      <sz val="12"/>
      <color theme="10"/>
      <name val="ＭＳ Ｐゴシック"/>
      <family val="3"/>
      <charset val="128"/>
      <scheme val="minor"/>
    </font>
    <font>
      <sz val="11"/>
      <color rgb="FFFF0000"/>
      <name val="ＭＳ Ｐゴシック"/>
      <family val="2"/>
      <charset val="128"/>
      <scheme val="minor"/>
    </font>
    <font>
      <sz val="6"/>
      <name val="ＭＳ 明朝"/>
      <family val="1"/>
      <charset val="128"/>
    </font>
    <font>
      <sz val="14"/>
      <color theme="1"/>
      <name val="ＭＳ Ｐゴシック"/>
      <family val="2"/>
      <charset val="128"/>
      <scheme val="minor"/>
    </font>
    <font>
      <sz val="11"/>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59996337778862885"/>
        <bgColor indexed="64"/>
      </patternFill>
    </fill>
    <fill>
      <patternFill patternType="solid">
        <fgColor theme="4" tint="0.59999389629810485"/>
        <bgColor indexed="64"/>
      </patternFill>
    </fill>
  </fills>
  <borders count="70">
    <border>
      <left/>
      <right/>
      <top/>
      <bottom/>
      <diagonal/>
    </border>
    <border>
      <left/>
      <right/>
      <top/>
      <bottom style="dashed">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dotted">
        <color indexed="64"/>
      </bottom>
      <diagonal/>
    </border>
    <border>
      <left style="thin">
        <color indexed="64"/>
      </left>
      <right style="hair">
        <color indexed="64"/>
      </right>
      <top/>
      <bottom/>
      <diagonal/>
    </border>
    <border>
      <left/>
      <right/>
      <top style="dotted">
        <color indexed="64"/>
      </top>
      <bottom/>
      <diagonal/>
    </border>
    <border>
      <left style="thin">
        <color indexed="64"/>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diagonalDown="1">
      <left style="thin">
        <color indexed="64"/>
      </left>
      <right/>
      <top style="thin">
        <color indexed="64"/>
      </top>
      <bottom/>
      <diagonal style="hair">
        <color indexed="64"/>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diagonalDown="1">
      <left/>
      <right style="hair">
        <color indexed="64"/>
      </right>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thin">
        <color indexed="64"/>
      </left>
      <right/>
      <top/>
      <bottom/>
      <diagonal/>
    </border>
    <border>
      <left style="hair">
        <color indexed="64"/>
      </left>
      <right/>
      <top/>
      <bottom/>
      <diagonal/>
    </border>
    <border>
      <left/>
      <right/>
      <top style="thin">
        <color indexed="64"/>
      </top>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bottom style="dotted">
        <color indexed="64"/>
      </bottom>
      <diagonal/>
    </border>
    <border>
      <left/>
      <right style="thin">
        <color indexed="64"/>
      </right>
      <top/>
      <bottom style="hair">
        <color indexed="64"/>
      </bottom>
      <diagonal/>
    </border>
    <border>
      <left/>
      <right style="thin">
        <color indexed="64"/>
      </right>
      <top style="thin">
        <color indexed="64"/>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2" fillId="0" borderId="0"/>
    <xf numFmtId="0" fontId="33" fillId="0" borderId="0" applyNumberFormat="0" applyFill="0" applyBorder="0" applyAlignment="0" applyProtection="0">
      <alignment vertical="center"/>
    </xf>
  </cellStyleXfs>
  <cellXfs count="292">
    <xf numFmtId="0" fontId="0" fillId="0" borderId="0" xfId="0">
      <alignment vertical="center"/>
    </xf>
    <xf numFmtId="0" fontId="7" fillId="0" borderId="0" xfId="0" applyFont="1">
      <alignment vertical="center"/>
    </xf>
    <xf numFmtId="0" fontId="0" fillId="0" borderId="0" xfId="0" applyAlignment="1"/>
    <xf numFmtId="0" fontId="9" fillId="0" borderId="0" xfId="0" applyFont="1" applyAlignment="1">
      <alignment horizontal="justify"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0" xfId="0" applyFont="1" applyBorder="1">
      <alignment vertical="center"/>
    </xf>
    <xf numFmtId="0" fontId="7" fillId="0" borderId="6" xfId="0" applyFont="1" applyBorder="1">
      <alignment vertical="center"/>
    </xf>
    <xf numFmtId="0" fontId="11" fillId="0" borderId="0" xfId="0" applyFont="1" applyBorder="1" applyAlignment="1">
      <alignment horizontal="distributed" vertical="center"/>
    </xf>
    <xf numFmtId="0" fontId="5" fillId="0" borderId="0" xfId="0" quotePrefix="1" applyFont="1" applyBorder="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Border="1" applyAlignment="1">
      <alignment horizontal="center" vertical="center" shrinkToFit="1"/>
    </xf>
    <xf numFmtId="49" fontId="12" fillId="0" borderId="0" xfId="0" applyNumberFormat="1" applyFont="1" applyBorder="1" applyAlignment="1">
      <alignment horizontal="center" vertical="center" shrinkToFit="1"/>
    </xf>
    <xf numFmtId="0" fontId="12" fillId="0" borderId="0" xfId="0" applyNumberFormat="1" applyFont="1" applyFill="1" applyBorder="1" applyAlignment="1">
      <alignment horizontal="left" vertical="center"/>
    </xf>
    <xf numFmtId="0" fontId="12" fillId="0" borderId="0" xfId="0" quotePrefix="1" applyFont="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0" xfId="0" applyFont="1" applyAlignment="1"/>
    <xf numFmtId="0" fontId="7" fillId="0" borderId="0" xfId="0" applyFont="1" applyBorder="1" applyAlignment="1"/>
    <xf numFmtId="0" fontId="13" fillId="0" borderId="0" xfId="0" applyFont="1" applyAlignment="1">
      <alignment horizontal="justify" vertical="center"/>
    </xf>
    <xf numFmtId="0" fontId="14" fillId="0" borderId="0" xfId="0" applyFont="1" applyAlignment="1">
      <alignment horizontal="justify" vertical="center"/>
    </xf>
    <xf numFmtId="0" fontId="15" fillId="0" borderId="11" xfId="0" applyFont="1" applyBorder="1" applyAlignment="1">
      <alignment horizontal="distributed" vertical="center" wrapText="1" indent="3"/>
    </xf>
    <xf numFmtId="3" fontId="11" fillId="0" borderId="12" xfId="0" applyNumberFormat="1" applyFont="1" applyBorder="1" applyAlignment="1">
      <alignment vertical="center" shrinkToFit="1"/>
    </xf>
    <xf numFmtId="0" fontId="11" fillId="0" borderId="13" xfId="0" applyFont="1" applyBorder="1" applyAlignment="1">
      <alignment vertical="center" shrinkToFit="1"/>
    </xf>
    <xf numFmtId="0" fontId="15" fillId="0" borderId="15" xfId="0" applyFont="1" applyBorder="1" applyAlignment="1">
      <alignment horizontal="distributed" vertical="center" wrapText="1" indent="3"/>
    </xf>
    <xf numFmtId="3" fontId="11" fillId="0" borderId="16" xfId="0" applyNumberFormat="1" applyFont="1" applyBorder="1" applyAlignment="1">
      <alignment vertical="center" shrinkToFit="1"/>
    </xf>
    <xf numFmtId="0" fontId="11" fillId="0" borderId="17" xfId="0" applyFont="1" applyBorder="1" applyAlignment="1">
      <alignment vertical="center" shrinkToFit="1"/>
    </xf>
    <xf numFmtId="0" fontId="15" fillId="0" borderId="19" xfId="0" applyFont="1" applyBorder="1" applyAlignment="1">
      <alignment horizontal="distributed" vertical="center" wrapText="1" indent="3"/>
    </xf>
    <xf numFmtId="3" fontId="11" fillId="0" borderId="20" xfId="0" applyNumberFormat="1" applyFont="1" applyBorder="1" applyAlignment="1">
      <alignment vertical="center" shrinkToFit="1"/>
    </xf>
    <xf numFmtId="0" fontId="11" fillId="0" borderId="21" xfId="0" applyFont="1" applyBorder="1" applyAlignment="1">
      <alignment vertical="center" shrinkToFit="1"/>
    </xf>
    <xf numFmtId="0" fontId="14" fillId="0" borderId="0" xfId="0" applyFont="1" applyBorder="1" applyAlignment="1">
      <alignment horizontal="justify" vertical="center"/>
    </xf>
    <xf numFmtId="0" fontId="15" fillId="0" borderId="22" xfId="0" applyFont="1" applyBorder="1" applyAlignment="1">
      <alignment horizontal="distributed" vertical="center" wrapText="1" indent="3"/>
    </xf>
    <xf numFmtId="0" fontId="15" fillId="0" borderId="23" xfId="0" applyFont="1" applyBorder="1" applyAlignment="1">
      <alignment vertical="center" shrinkToFit="1"/>
    </xf>
    <xf numFmtId="0" fontId="15" fillId="0" borderId="24" xfId="0" applyFont="1" applyBorder="1" applyAlignment="1">
      <alignment horizontal="distributed" vertical="center" wrapText="1" indent="3"/>
    </xf>
    <xf numFmtId="0" fontId="15" fillId="0" borderId="26" xfId="0" applyFont="1" applyBorder="1" applyAlignment="1">
      <alignment horizontal="distributed" vertical="center" wrapText="1" indent="3"/>
    </xf>
    <xf numFmtId="0" fontId="15" fillId="0" borderId="0" xfId="0" applyFont="1" applyAlignment="1">
      <alignment horizontal="justify" vertical="center"/>
    </xf>
    <xf numFmtId="0" fontId="16" fillId="0" borderId="0" xfId="0" applyFont="1" applyAlignment="1">
      <alignment shrinkToFit="1"/>
    </xf>
    <xf numFmtId="0" fontId="17" fillId="0" borderId="0" xfId="0" applyFont="1" applyAlignment="1"/>
    <xf numFmtId="0" fontId="13" fillId="0" borderId="0" xfId="0" applyFont="1" applyBorder="1" applyAlignment="1">
      <alignment horizontal="right" indent="1" shrinkToFit="1"/>
    </xf>
    <xf numFmtId="0" fontId="13" fillId="0" borderId="0" xfId="0" applyFont="1" applyBorder="1" applyAlignment="1">
      <alignment horizontal="center"/>
    </xf>
    <xf numFmtId="0" fontId="7" fillId="0" borderId="0" xfId="0" applyFont="1" applyBorder="1" applyAlignment="1">
      <alignment horizontal="center"/>
    </xf>
    <xf numFmtId="0" fontId="7" fillId="0" borderId="32" xfId="0" applyFont="1" applyBorder="1" applyAlignment="1">
      <alignment horizontal="center" vertical="center" wrapText="1"/>
    </xf>
    <xf numFmtId="0" fontId="19" fillId="0" borderId="32" xfId="0" applyFont="1" applyBorder="1" applyAlignment="1">
      <alignment horizontal="center" vertical="center" wrapText="1"/>
    </xf>
    <xf numFmtId="0" fontId="20" fillId="0" borderId="0" xfId="0" applyFont="1">
      <alignment vertical="center"/>
    </xf>
    <xf numFmtId="0" fontId="21" fillId="0" borderId="0" xfId="0" applyFont="1">
      <alignment vertical="center"/>
    </xf>
    <xf numFmtId="0" fontId="0" fillId="3" borderId="0" xfId="0" applyFill="1">
      <alignment vertical="center"/>
    </xf>
    <xf numFmtId="0" fontId="8" fillId="0" borderId="0" xfId="0" applyFont="1" applyAlignment="1">
      <alignment vertical="center" shrinkToFit="1"/>
    </xf>
    <xf numFmtId="0" fontId="15" fillId="0" borderId="0" xfId="0" applyFont="1" applyAlignment="1"/>
    <xf numFmtId="0" fontId="15" fillId="0" borderId="13" xfId="0" applyFont="1" applyBorder="1" applyAlignment="1"/>
    <xf numFmtId="0" fontId="15" fillId="0" borderId="17" xfId="0" applyFont="1" applyBorder="1" applyAlignment="1"/>
    <xf numFmtId="0" fontId="15" fillId="0" borderId="21" xfId="0" applyFont="1" applyBorder="1" applyAlignment="1"/>
    <xf numFmtId="0" fontId="23" fillId="0" borderId="0" xfId="2" applyFont="1" applyAlignment="1">
      <alignment shrinkToFit="1"/>
    </xf>
    <xf numFmtId="0" fontId="24" fillId="0" borderId="0" xfId="2" applyFont="1"/>
    <xf numFmtId="0" fontId="25" fillId="0" borderId="0" xfId="2" applyFont="1"/>
    <xf numFmtId="0" fontId="27" fillId="0" borderId="0" xfId="2" applyFont="1" applyBorder="1" applyAlignment="1">
      <alignment horizontal="center" shrinkToFit="1"/>
    </xf>
    <xf numFmtId="0" fontId="24" fillId="0" borderId="0" xfId="2" applyFont="1" applyFill="1" applyAlignment="1">
      <alignment vertical="top" textRotation="255"/>
    </xf>
    <xf numFmtId="0" fontId="29" fillId="0" borderId="59" xfId="2" applyFont="1" applyFill="1" applyBorder="1" applyAlignment="1">
      <alignment vertical="top" textRotation="255"/>
    </xf>
    <xf numFmtId="0" fontId="7" fillId="3" borderId="0" xfId="0" applyFont="1" applyFill="1">
      <alignment vertical="center"/>
    </xf>
    <xf numFmtId="0" fontId="30" fillId="0" borderId="0" xfId="2" applyFont="1" applyBorder="1" applyAlignment="1">
      <alignment horizontal="left" shrinkToFit="1"/>
    </xf>
    <xf numFmtId="0" fontId="31" fillId="0" borderId="0" xfId="0" applyFont="1">
      <alignment vertical="center"/>
    </xf>
    <xf numFmtId="0" fontId="32" fillId="0" borderId="0" xfId="0" applyFont="1">
      <alignment vertical="center"/>
    </xf>
    <xf numFmtId="0" fontId="33" fillId="0" borderId="0" xfId="3">
      <alignment vertical="center"/>
    </xf>
    <xf numFmtId="0" fontId="15" fillId="0" borderId="0" xfId="0" applyFont="1">
      <alignment vertical="center"/>
    </xf>
    <xf numFmtId="0" fontId="34" fillId="0" borderId="0" xfId="3" applyFont="1">
      <alignment vertical="center"/>
    </xf>
    <xf numFmtId="38" fontId="31" fillId="0" borderId="0" xfId="0" applyNumberFormat="1" applyFont="1">
      <alignment vertical="center"/>
    </xf>
    <xf numFmtId="0" fontId="11" fillId="0" borderId="0" xfId="0" applyFont="1" applyBorder="1" applyAlignment="1">
      <alignment horizontal="distributed" vertical="center"/>
    </xf>
    <xf numFmtId="0" fontId="12" fillId="0" borderId="0" xfId="0" applyFont="1" applyBorder="1" applyAlignment="1">
      <alignment horizontal="center" vertical="center" shrinkToFit="1"/>
    </xf>
    <xf numFmtId="3" fontId="11" fillId="2" borderId="16" xfId="0" applyNumberFormat="1" applyFont="1" applyFill="1" applyBorder="1" applyAlignment="1" applyProtection="1">
      <alignment vertical="center" shrinkToFit="1"/>
      <protection locked="0"/>
    </xf>
    <xf numFmtId="56" fontId="13" fillId="2" borderId="33" xfId="0" applyNumberFormat="1" applyFont="1" applyFill="1" applyBorder="1" applyAlignment="1" applyProtection="1">
      <alignment horizontal="center" vertical="center" shrinkToFit="1"/>
      <protection locked="0"/>
    </xf>
    <xf numFmtId="3" fontId="13" fillId="2" borderId="33" xfId="0" applyNumberFormat="1" applyFont="1" applyFill="1" applyBorder="1" applyAlignment="1" applyProtection="1">
      <alignment horizontal="right" vertical="center" shrinkToFit="1"/>
      <protection locked="0"/>
    </xf>
    <xf numFmtId="56" fontId="13" fillId="2" borderId="32" xfId="0" applyNumberFormat="1" applyFont="1" applyFill="1" applyBorder="1" applyAlignment="1" applyProtection="1">
      <alignment horizontal="center" vertical="center" shrinkToFit="1"/>
      <protection locked="0"/>
    </xf>
    <xf numFmtId="0" fontId="7" fillId="2" borderId="32" xfId="0" applyFont="1" applyFill="1" applyBorder="1" applyProtection="1">
      <alignment vertical="center"/>
      <protection locked="0"/>
    </xf>
    <xf numFmtId="0" fontId="19" fillId="2" borderId="32" xfId="0" applyFont="1" applyFill="1" applyBorder="1" applyAlignment="1" applyProtection="1">
      <alignment horizontal="center" vertical="center" shrinkToFit="1"/>
      <protection locked="0"/>
    </xf>
    <xf numFmtId="0" fontId="19" fillId="2" borderId="32"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center" vertical="center" shrinkToFit="1"/>
      <protection locked="0"/>
    </xf>
    <xf numFmtId="49" fontId="7" fillId="2" borderId="32" xfId="0" applyNumberFormat="1" applyFont="1" applyFill="1" applyBorder="1" applyAlignment="1" applyProtection="1">
      <alignment horizontal="center" vertical="center" shrinkToFit="1"/>
      <protection locked="0"/>
    </xf>
    <xf numFmtId="56" fontId="8" fillId="2" borderId="33" xfId="2" applyNumberFormat="1" applyFont="1" applyFill="1" applyBorder="1" applyAlignment="1" applyProtection="1">
      <alignment horizontal="center" vertical="center" shrinkToFit="1"/>
      <protection locked="0"/>
    </xf>
    <xf numFmtId="3" fontId="6" fillId="2" borderId="33" xfId="2" applyNumberFormat="1" applyFont="1" applyFill="1" applyBorder="1" applyAlignment="1" applyProtection="1">
      <alignment horizontal="right" vertical="center" shrinkToFit="1"/>
      <protection locked="0"/>
    </xf>
    <xf numFmtId="0" fontId="28" fillId="2" borderId="32" xfId="2" applyFont="1" applyFill="1" applyBorder="1" applyAlignment="1" applyProtection="1">
      <alignment horizontal="center" vertical="center" shrinkToFit="1"/>
      <protection locked="0"/>
    </xf>
    <xf numFmtId="0" fontId="25" fillId="2" borderId="32" xfId="2" applyFont="1" applyFill="1" applyBorder="1" applyAlignment="1" applyProtection="1">
      <alignment horizontal="left" vertical="center" shrinkToFit="1"/>
      <protection locked="0"/>
    </xf>
    <xf numFmtId="0" fontId="28" fillId="2" borderId="32" xfId="2" applyFont="1" applyFill="1" applyBorder="1" applyAlignment="1" applyProtection="1">
      <alignment horizontal="left" vertical="center" wrapText="1"/>
      <protection locked="0"/>
    </xf>
    <xf numFmtId="0" fontId="25" fillId="2" borderId="32" xfId="2" applyFont="1" applyFill="1" applyBorder="1" applyAlignment="1" applyProtection="1">
      <alignment horizontal="center" vertical="center" shrinkToFit="1"/>
      <protection locked="0"/>
    </xf>
    <xf numFmtId="49" fontId="25" fillId="2" borderId="32" xfId="2" applyNumberFormat="1" applyFont="1" applyFill="1" applyBorder="1" applyAlignment="1" applyProtection="1">
      <alignment horizontal="center" vertical="center" shrinkToFit="1"/>
      <protection locked="0"/>
    </xf>
    <xf numFmtId="0" fontId="15" fillId="4" borderId="23" xfId="0" applyFont="1" applyFill="1" applyBorder="1" applyAlignment="1" applyProtection="1">
      <alignment vertical="center" wrapText="1"/>
      <protection locked="0"/>
    </xf>
    <xf numFmtId="3" fontId="11" fillId="0" borderId="16" xfId="0" applyNumberFormat="1" applyFont="1" applyFill="1" applyBorder="1" applyAlignment="1">
      <alignment vertical="center" shrinkToFit="1"/>
    </xf>
    <xf numFmtId="0" fontId="12" fillId="0" borderId="0" xfId="0" applyFont="1" applyFill="1" applyBorder="1" applyAlignment="1" applyProtection="1">
      <alignment horizontal="left" vertical="center"/>
      <protection locked="0"/>
    </xf>
    <xf numFmtId="0" fontId="12" fillId="0" borderId="0" xfId="0" applyFont="1" applyBorder="1">
      <alignment vertical="center"/>
    </xf>
    <xf numFmtId="0" fontId="25" fillId="0" borderId="0" xfId="0" applyFont="1" applyAlignment="1">
      <alignment vertical="center"/>
    </xf>
    <xf numFmtId="0" fontId="11" fillId="0" borderId="0" xfId="0" applyFont="1" applyBorder="1" applyAlignment="1">
      <alignment vertical="center"/>
    </xf>
    <xf numFmtId="0" fontId="11" fillId="0" borderId="0" xfId="0" applyFont="1">
      <alignment vertical="center"/>
    </xf>
    <xf numFmtId="0" fontId="35" fillId="0" borderId="0" xfId="0" applyFont="1">
      <alignment vertical="center"/>
    </xf>
    <xf numFmtId="0" fontId="12" fillId="0" borderId="0" xfId="0" quotePrefix="1" applyFont="1" applyBorder="1">
      <alignment vertical="center"/>
    </xf>
    <xf numFmtId="0" fontId="13" fillId="0" borderId="0" xfId="0" applyFont="1" applyAlignment="1">
      <alignment vertical="center" shrinkToFit="1"/>
    </xf>
    <xf numFmtId="0" fontId="15" fillId="0" borderId="11" xfId="0" applyFont="1" applyBorder="1" applyAlignment="1">
      <alignment horizontal="center" vertical="center" wrapText="1"/>
    </xf>
    <xf numFmtId="0" fontId="11" fillId="0" borderId="31" xfId="0" applyFont="1" applyBorder="1" applyAlignment="1">
      <alignment vertical="center" shrinkToFit="1"/>
    </xf>
    <xf numFmtId="0" fontId="15" fillId="0" borderId="15" xfId="0" applyFont="1" applyBorder="1" applyAlignment="1">
      <alignment horizontal="center" vertical="center" wrapText="1"/>
    </xf>
    <xf numFmtId="0" fontId="15" fillId="0" borderId="19" xfId="0" applyFont="1" applyBorder="1" applyAlignment="1">
      <alignment horizontal="distributed" vertical="center" indent="3" shrinkToFit="1"/>
    </xf>
    <xf numFmtId="4" fontId="12" fillId="2" borderId="16" xfId="0" applyNumberFormat="1" applyFont="1" applyFill="1" applyBorder="1" applyAlignment="1" applyProtection="1">
      <alignment vertical="center" shrinkToFit="1"/>
      <protection locked="0"/>
    </xf>
    <xf numFmtId="0" fontId="15" fillId="0" borderId="38" xfId="0" applyFont="1" applyBorder="1" applyAlignment="1">
      <alignment horizontal="right" vertical="center" wrapText="1"/>
    </xf>
    <xf numFmtId="3" fontId="12" fillId="2" borderId="16" xfId="0" applyNumberFormat="1" applyFont="1" applyFill="1" applyBorder="1" applyAlignment="1" applyProtection="1">
      <alignment vertical="center" shrinkToFit="1"/>
      <protection locked="0"/>
    </xf>
    <xf numFmtId="0" fontId="15" fillId="0" borderId="39" xfId="0" applyFont="1" applyBorder="1" applyAlignment="1">
      <alignment horizontal="right" vertical="center" wrapText="1"/>
    </xf>
    <xf numFmtId="0" fontId="15" fillId="0" borderId="19" xfId="0" applyFont="1" applyBorder="1" applyAlignment="1">
      <alignment horizontal="center" vertical="center" wrapText="1"/>
    </xf>
    <xf numFmtId="0" fontId="15" fillId="0" borderId="43" xfId="0" applyFont="1" applyBorder="1" applyAlignment="1">
      <alignment horizontal="right" vertical="center" wrapText="1"/>
    </xf>
    <xf numFmtId="0" fontId="5" fillId="0" borderId="0" xfId="0" applyFont="1" applyAlignment="1">
      <alignment vertical="center"/>
    </xf>
    <xf numFmtId="0" fontId="15" fillId="0" borderId="46" xfId="0" applyFont="1" applyBorder="1" applyAlignment="1">
      <alignment vertical="center" wrapText="1"/>
    </xf>
    <xf numFmtId="0" fontId="15" fillId="0" borderId="40" xfId="0" applyFont="1" applyBorder="1" applyAlignment="1">
      <alignment horizontal="right" vertical="top" wrapText="1"/>
    </xf>
    <xf numFmtId="0" fontId="15" fillId="0" borderId="48" xfId="0" applyFont="1" applyBorder="1" applyAlignment="1">
      <alignment vertical="center" wrapText="1"/>
    </xf>
    <xf numFmtId="0" fontId="15" fillId="0" borderId="49" xfId="0" applyFont="1" applyBorder="1" applyAlignment="1">
      <alignment vertical="center" wrapText="1"/>
    </xf>
    <xf numFmtId="38" fontId="11" fillId="0" borderId="15" xfId="1" applyFont="1" applyBorder="1" applyAlignment="1">
      <alignment horizontal="right" vertical="center" wrapText="1"/>
    </xf>
    <xf numFmtId="38" fontId="11" fillId="0" borderId="50" xfId="1" applyFont="1" applyBorder="1" applyAlignment="1">
      <alignment horizontal="right" vertical="center" wrapText="1"/>
    </xf>
    <xf numFmtId="0" fontId="15" fillId="0" borderId="15" xfId="0" applyFont="1" applyBorder="1" applyAlignment="1">
      <alignment horizontal="left" vertical="center" wrapText="1"/>
    </xf>
    <xf numFmtId="0" fontId="15" fillId="0" borderId="53" xfId="0" applyFont="1" applyBorder="1" applyAlignment="1">
      <alignment horizontal="justify" vertical="center" wrapText="1"/>
    </xf>
    <xf numFmtId="38" fontId="11" fillId="0" borderId="53" xfId="1" applyFont="1" applyBorder="1" applyAlignment="1">
      <alignment horizontal="right" vertical="center" wrapText="1"/>
    </xf>
    <xf numFmtId="38" fontId="11" fillId="0" borderId="54" xfId="1" applyFont="1" applyBorder="1" applyAlignment="1">
      <alignment horizontal="right" vertical="center" wrapText="1"/>
    </xf>
    <xf numFmtId="38" fontId="11" fillId="0" borderId="56" xfId="1" applyFont="1" applyBorder="1" applyAlignment="1">
      <alignment horizontal="right" vertical="center" wrapText="1"/>
    </xf>
    <xf numFmtId="38" fontId="11" fillId="0" borderId="57" xfId="1" applyFont="1" applyBorder="1" applyAlignment="1">
      <alignment horizontal="right" vertical="center" wrapText="1"/>
    </xf>
    <xf numFmtId="0" fontId="13" fillId="0" borderId="0" xfId="2" applyFont="1"/>
    <xf numFmtId="0" fontId="7" fillId="0" borderId="0" xfId="2" applyFont="1"/>
    <xf numFmtId="0" fontId="13" fillId="0" borderId="0" xfId="2" applyFont="1" applyAlignment="1">
      <alignment horizontal="right" indent="1" shrinkToFit="1"/>
    </xf>
    <xf numFmtId="0" fontId="13" fillId="0" borderId="1" xfId="2" applyFont="1" applyBorder="1" applyAlignment="1">
      <alignment horizontal="center"/>
    </xf>
    <xf numFmtId="0" fontId="7" fillId="0" borderId="0" xfId="2" applyFont="1" applyBorder="1" applyAlignment="1">
      <alignment horizontal="center"/>
    </xf>
    <xf numFmtId="176" fontId="7" fillId="0" borderId="58" xfId="2" applyNumberFormat="1" applyFont="1" applyBorder="1" applyAlignment="1"/>
    <xf numFmtId="176" fontId="7" fillId="0" borderId="0" xfId="2" applyNumberFormat="1" applyFont="1" applyBorder="1" applyAlignment="1"/>
    <xf numFmtId="176" fontId="7" fillId="0" borderId="0" xfId="2" applyNumberFormat="1" applyFont="1" applyBorder="1" applyAlignment="1">
      <alignment horizontal="center"/>
    </xf>
    <xf numFmtId="0" fontId="7" fillId="0" borderId="15" xfId="2" applyFont="1" applyBorder="1" applyAlignment="1">
      <alignment horizontal="center"/>
    </xf>
    <xf numFmtId="0" fontId="7" fillId="0" borderId="32" xfId="2" applyFont="1" applyBorder="1" applyAlignment="1">
      <alignment horizontal="center" vertical="center" wrapText="1"/>
    </xf>
    <xf numFmtId="0" fontId="19" fillId="0" borderId="32" xfId="2" applyFont="1" applyBorder="1" applyAlignment="1">
      <alignment horizontal="center" vertical="center" wrapText="1"/>
    </xf>
    <xf numFmtId="56" fontId="13" fillId="2" borderId="33" xfId="2" applyNumberFormat="1" applyFont="1" applyFill="1" applyBorder="1" applyAlignment="1" applyProtection="1">
      <alignment horizontal="center" vertical="center" shrinkToFit="1"/>
      <protection locked="0"/>
    </xf>
    <xf numFmtId="3" fontId="15" fillId="2" borderId="33" xfId="2" applyNumberFormat="1" applyFont="1" applyFill="1" applyBorder="1" applyAlignment="1" applyProtection="1">
      <alignment horizontal="right" vertical="center" shrinkToFit="1"/>
      <protection locked="0"/>
    </xf>
    <xf numFmtId="0" fontId="19" fillId="2" borderId="32" xfId="2" applyFont="1" applyFill="1" applyBorder="1" applyAlignment="1" applyProtection="1">
      <alignment horizontal="center" vertical="center" shrinkToFit="1"/>
      <protection locked="0"/>
    </xf>
    <xf numFmtId="0" fontId="7" fillId="2" borderId="32" xfId="2" applyFont="1" applyFill="1" applyBorder="1" applyAlignment="1" applyProtection="1">
      <alignment horizontal="left" vertical="center" shrinkToFit="1"/>
      <protection locked="0"/>
    </xf>
    <xf numFmtId="0" fontId="19" fillId="2" borderId="32" xfId="2" applyFont="1" applyFill="1" applyBorder="1" applyAlignment="1" applyProtection="1">
      <alignment horizontal="left" vertical="center" wrapText="1"/>
      <protection locked="0"/>
    </xf>
    <xf numFmtId="0" fontId="7" fillId="2" borderId="32" xfId="2" applyFont="1" applyFill="1" applyBorder="1" applyAlignment="1" applyProtection="1">
      <alignment horizontal="center" vertical="center" shrinkToFit="1"/>
      <protection locked="0"/>
    </xf>
    <xf numFmtId="49" fontId="7" fillId="2" borderId="32" xfId="2" applyNumberFormat="1" applyFont="1" applyFill="1" applyBorder="1" applyAlignment="1" applyProtection="1">
      <alignment horizontal="center" vertical="center" shrinkToFit="1"/>
      <protection locked="0"/>
    </xf>
    <xf numFmtId="56" fontId="0" fillId="0" borderId="0" xfId="0" applyNumberFormat="1">
      <alignment vertical="center"/>
    </xf>
    <xf numFmtId="0" fontId="0" fillId="0" borderId="0" xfId="0" applyAlignment="1">
      <alignment vertical="center"/>
    </xf>
    <xf numFmtId="0" fontId="12" fillId="0" borderId="0" xfId="0" quotePrefix="1" applyFont="1" applyBorder="1" applyProtection="1">
      <alignment vertical="center"/>
    </xf>
    <xf numFmtId="0" fontId="7" fillId="0" borderId="0" xfId="0" applyFont="1" applyBorder="1" applyProtection="1">
      <alignment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vertical="center"/>
    </xf>
    <xf numFmtId="0" fontId="5" fillId="0" borderId="0" xfId="0" quotePrefix="1" applyFont="1" applyBorder="1" applyProtection="1">
      <alignment vertical="center"/>
    </xf>
    <xf numFmtId="0" fontId="12" fillId="0" borderId="0" xfId="0" applyFont="1" applyBorder="1" applyAlignment="1" applyProtection="1">
      <alignment horizontal="center" vertical="center" shrinkToFit="1"/>
    </xf>
    <xf numFmtId="49" fontId="12" fillId="0" borderId="0" xfId="0" applyNumberFormat="1" applyFont="1" applyBorder="1" applyAlignment="1" applyProtection="1">
      <alignment horizontal="center" vertical="center" shrinkToFit="1"/>
    </xf>
    <xf numFmtId="0" fontId="12" fillId="0" borderId="0" xfId="0" applyFont="1" applyBorder="1" applyAlignment="1" applyProtection="1">
      <alignment horizontal="left" vertical="center"/>
    </xf>
    <xf numFmtId="0" fontId="12" fillId="0" borderId="0" xfId="0" applyFont="1" applyBorder="1" applyAlignment="1" applyProtection="1">
      <alignment vertical="center"/>
    </xf>
    <xf numFmtId="0" fontId="12" fillId="0" borderId="0" xfId="0" applyNumberFormat="1" applyFont="1" applyFill="1" applyBorder="1" applyAlignment="1" applyProtection="1">
      <alignment horizontal="left" vertical="center"/>
    </xf>
    <xf numFmtId="0" fontId="7" fillId="0" borderId="0" xfId="0" applyFont="1" applyBorder="1" applyAlignment="1" applyProtection="1">
      <alignment horizontal="center" vertical="center"/>
    </xf>
    <xf numFmtId="0" fontId="12" fillId="0" borderId="0" xfId="0" quotePrefix="1" applyFont="1" applyBorder="1" applyAlignment="1" applyProtection="1">
      <alignment vertical="center"/>
    </xf>
    <xf numFmtId="0" fontId="0" fillId="0" borderId="0" xfId="0" applyProtection="1">
      <alignment vertical="center"/>
    </xf>
    <xf numFmtId="0" fontId="0" fillId="0" borderId="0" xfId="0" applyBorder="1" applyProtection="1">
      <alignment vertical="center"/>
    </xf>
    <xf numFmtId="0" fontId="7" fillId="0" borderId="0" xfId="0" applyFont="1" applyProtection="1">
      <alignment vertical="center"/>
    </xf>
    <xf numFmtId="0" fontId="7" fillId="0" borderId="2" xfId="0" applyFont="1" applyBorder="1" applyProtection="1">
      <alignment vertical="center"/>
    </xf>
    <xf numFmtId="0" fontId="7" fillId="0" borderId="3" xfId="0" applyFont="1"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7" fillId="0" borderId="5" xfId="0" applyFont="1" applyBorder="1" applyProtection="1">
      <alignment vertical="center"/>
    </xf>
    <xf numFmtId="0" fontId="0" fillId="0" borderId="6" xfId="0" applyBorder="1" applyProtection="1">
      <alignment vertical="center"/>
    </xf>
    <xf numFmtId="0" fontId="0" fillId="0" borderId="0" xfId="0" applyBorder="1" applyAlignment="1" applyProtection="1">
      <alignment vertical="center"/>
    </xf>
    <xf numFmtId="0" fontId="0" fillId="0" borderId="6" xfId="0" applyBorder="1" applyAlignment="1" applyProtection="1">
      <alignment vertical="center"/>
    </xf>
    <xf numFmtId="0" fontId="0" fillId="0" borderId="0" xfId="0" applyAlignment="1" applyProtection="1">
      <alignment vertical="center"/>
    </xf>
    <xf numFmtId="0" fontId="7" fillId="0" borderId="7" xfId="0" applyFont="1" applyBorder="1" applyProtection="1">
      <alignment vertical="center"/>
    </xf>
    <xf numFmtId="0" fontId="7" fillId="0" borderId="8" xfId="0" applyFont="1"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0" fillId="4" borderId="0" xfId="0" applyFill="1">
      <alignment vertical="center"/>
    </xf>
    <xf numFmtId="0" fontId="0" fillId="0" borderId="0" xfId="0" applyFill="1">
      <alignment vertical="center"/>
    </xf>
    <xf numFmtId="0" fontId="38" fillId="0" borderId="0" xfId="0" applyFont="1" applyBorder="1" applyAlignment="1" applyProtection="1">
      <alignment horizontal="center" vertical="center"/>
    </xf>
    <xf numFmtId="0" fontId="38" fillId="0" borderId="0" xfId="0" applyFont="1" applyBorder="1" applyProtection="1">
      <alignment vertical="center"/>
    </xf>
    <xf numFmtId="0" fontId="0" fillId="0" borderId="0" xfId="0" applyFont="1" applyBorder="1" applyProtection="1">
      <alignment vertical="center"/>
    </xf>
    <xf numFmtId="49" fontId="38" fillId="0" borderId="0" xfId="0" applyNumberFormat="1" applyFont="1" applyBorder="1" applyAlignment="1" applyProtection="1">
      <alignment horizontal="left" vertical="center"/>
    </xf>
    <xf numFmtId="0" fontId="16" fillId="0" borderId="65" xfId="0" applyFont="1" applyBorder="1" applyAlignment="1">
      <alignment vertical="center" wrapText="1"/>
    </xf>
    <xf numFmtId="0" fontId="15" fillId="0" borderId="66" xfId="0" applyFont="1" applyBorder="1" applyAlignment="1" applyProtection="1">
      <alignment horizontal="left" vertical="center" wrapText="1"/>
      <protection locked="0"/>
    </xf>
    <xf numFmtId="0" fontId="7" fillId="0" borderId="21" xfId="0" applyFont="1" applyBorder="1" applyAlignment="1"/>
    <xf numFmtId="0" fontId="15" fillId="0" borderId="67" xfId="0" applyFont="1" applyBorder="1" applyAlignment="1">
      <alignment vertical="center" shrinkToFit="1"/>
    </xf>
    <xf numFmtId="0" fontId="15" fillId="4" borderId="67" xfId="0" applyFont="1" applyFill="1" applyBorder="1" applyAlignment="1" applyProtection="1">
      <alignment vertical="center" wrapText="1"/>
      <protection locked="0"/>
    </xf>
    <xf numFmtId="0" fontId="11" fillId="0" borderId="68" xfId="0" applyFont="1" applyBorder="1" applyAlignment="1">
      <alignment vertical="center" shrinkToFit="1"/>
    </xf>
    <xf numFmtId="0" fontId="11" fillId="0" borderId="69" xfId="0" applyFont="1" applyBorder="1" applyAlignment="1">
      <alignment vertical="center" shrinkToFit="1"/>
    </xf>
    <xf numFmtId="0" fontId="7" fillId="0" borderId="25" xfId="0" applyFont="1" applyBorder="1">
      <alignment vertical="center"/>
    </xf>
    <xf numFmtId="0" fontId="12" fillId="0" borderId="1" xfId="0" applyFont="1" applyFill="1" applyBorder="1" applyAlignment="1" applyProtection="1">
      <alignment horizontal="left" vertical="center"/>
      <protection locked="0"/>
    </xf>
    <xf numFmtId="0" fontId="11" fillId="0" borderId="0" xfId="0" applyFont="1" applyBorder="1" applyAlignment="1">
      <alignment horizontal="distributed" vertical="center"/>
    </xf>
    <xf numFmtId="0" fontId="12" fillId="2" borderId="1"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left" vertical="center"/>
      <protection locked="0"/>
    </xf>
    <xf numFmtId="49" fontId="12" fillId="2" borderId="1" xfId="0" applyNumberFormat="1" applyFont="1" applyFill="1" applyBorder="1" applyAlignment="1" applyProtection="1">
      <alignment horizontal="left" vertical="center"/>
      <protection locked="0"/>
    </xf>
    <xf numFmtId="0" fontId="12" fillId="2" borderId="1" xfId="0" applyFont="1" applyFill="1" applyBorder="1" applyAlignment="1" applyProtection="1">
      <alignment horizontal="center" vertical="center" shrinkToFit="1"/>
      <protection locked="0"/>
    </xf>
    <xf numFmtId="0" fontId="12" fillId="0" borderId="0" xfId="0" applyFont="1" applyBorder="1" applyAlignment="1">
      <alignment horizontal="center" vertical="center" shrinkToFit="1"/>
    </xf>
    <xf numFmtId="49" fontId="12" fillId="2" borderId="1" xfId="0" applyNumberFormat="1" applyFont="1" applyFill="1" applyBorder="1" applyAlignment="1" applyProtection="1">
      <alignment horizontal="center" vertical="center" shrinkToFit="1"/>
      <protection locked="0"/>
    </xf>
    <xf numFmtId="0" fontId="12" fillId="0" borderId="0" xfId="0" applyFont="1" applyBorder="1" applyAlignment="1">
      <alignment horizontal="center" vertical="center"/>
    </xf>
    <xf numFmtId="0" fontId="15" fillId="0" borderId="10" xfId="0" applyFont="1" applyBorder="1" applyAlignment="1">
      <alignment horizontal="distributed" vertical="center" wrapText="1" indent="3"/>
    </xf>
    <xf numFmtId="0" fontId="15" fillId="0" borderId="14" xfId="0" applyFont="1" applyBorder="1" applyAlignment="1">
      <alignment horizontal="distributed" vertical="center" wrapText="1" indent="3"/>
    </xf>
    <xf numFmtId="0" fontId="15" fillId="0" borderId="18" xfId="0" applyFont="1" applyBorder="1" applyAlignment="1">
      <alignment horizontal="distributed" vertical="center" wrapText="1" indent="3"/>
    </xf>
    <xf numFmtId="0" fontId="7" fillId="0" borderId="32" xfId="0" applyFont="1" applyBorder="1" applyAlignment="1">
      <alignment horizontal="center" vertical="center" shrinkToFit="1"/>
    </xf>
    <xf numFmtId="176" fontId="7" fillId="0" borderId="15" xfId="0" applyNumberFormat="1" applyFont="1" applyBorder="1" applyAlignment="1">
      <alignment horizontal="right"/>
    </xf>
    <xf numFmtId="0" fontId="7" fillId="0" borderId="15" xfId="0" applyFont="1" applyBorder="1" applyAlignment="1">
      <alignment horizontal="left"/>
    </xf>
    <xf numFmtId="0" fontId="7" fillId="0" borderId="29"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33" xfId="0" applyFont="1" applyBorder="1" applyAlignment="1">
      <alignment horizontal="distributed" vertical="center" indent="4"/>
    </xf>
    <xf numFmtId="0" fontId="7" fillId="0" borderId="34" xfId="0" applyFont="1" applyBorder="1" applyAlignment="1">
      <alignment horizontal="distributed" vertical="center" indent="4"/>
    </xf>
    <xf numFmtId="0" fontId="7" fillId="0" borderId="35" xfId="0" applyFont="1" applyBorder="1" applyAlignment="1">
      <alignment horizontal="distributed" vertical="center" indent="4"/>
    </xf>
    <xf numFmtId="0" fontId="18" fillId="0" borderId="29" xfId="0" applyFont="1" applyBorder="1" applyAlignment="1">
      <alignment horizontal="center" vertical="center" wrapText="1"/>
    </xf>
    <xf numFmtId="0" fontId="18" fillId="0" borderId="36" xfId="0" applyFont="1" applyBorder="1" applyAlignment="1">
      <alignment horizontal="center" vertical="center" wrapText="1"/>
    </xf>
    <xf numFmtId="0" fontId="15" fillId="0" borderId="10" xfId="0" applyFont="1" applyBorder="1" applyAlignment="1">
      <alignment horizontal="distributed" vertical="center" wrapText="1" indent="2"/>
    </xf>
    <xf numFmtId="0" fontId="15" fillId="0" borderId="14" xfId="0" applyFont="1" applyBorder="1" applyAlignment="1">
      <alignment horizontal="distributed" vertical="center" wrapText="1" indent="2"/>
    </xf>
    <xf numFmtId="38" fontId="11" fillId="0" borderId="11" xfId="1" applyFont="1" applyBorder="1" applyAlignment="1">
      <alignment vertical="center" wrapText="1"/>
    </xf>
    <xf numFmtId="38" fontId="11" fillId="0" borderId="12" xfId="1" applyFont="1" applyBorder="1" applyAlignment="1">
      <alignment vertical="center" wrapText="1"/>
    </xf>
    <xf numFmtId="38" fontId="11" fillId="0" borderId="15" xfId="1" applyFont="1" applyBorder="1" applyAlignment="1">
      <alignment vertical="center" wrapText="1"/>
    </xf>
    <xf numFmtId="38" fontId="11" fillId="0" borderId="16" xfId="1" applyFont="1" applyBorder="1" applyAlignment="1">
      <alignment vertical="center" wrapText="1"/>
    </xf>
    <xf numFmtId="38" fontId="11" fillId="2" borderId="16" xfId="1" applyFont="1" applyFill="1" applyBorder="1" applyAlignment="1" applyProtection="1">
      <alignment horizontal="right" vertical="center" wrapText="1"/>
      <protection locked="0"/>
    </xf>
    <xf numFmtId="38" fontId="11" fillId="2" borderId="39" xfId="1" applyFont="1" applyFill="1" applyBorder="1" applyAlignment="1" applyProtection="1">
      <alignment horizontal="right" vertical="center" wrapText="1"/>
      <protection locked="0"/>
    </xf>
    <xf numFmtId="38" fontId="11" fillId="2" borderId="15" xfId="1" applyFont="1" applyFill="1" applyBorder="1" applyAlignment="1" applyProtection="1">
      <alignment horizontal="right" vertical="center" wrapText="1"/>
      <protection locked="0"/>
    </xf>
    <xf numFmtId="38" fontId="11" fillId="0" borderId="15" xfId="1" applyFont="1" applyFill="1" applyBorder="1" applyAlignment="1" applyProtection="1">
      <alignment horizontal="right" vertical="center" wrapText="1"/>
      <protection locked="0"/>
    </xf>
    <xf numFmtId="38" fontId="11" fillId="0" borderId="16" xfId="1" applyFont="1" applyFill="1" applyBorder="1" applyAlignment="1" applyProtection="1">
      <alignment horizontal="right" vertical="center" wrapText="1"/>
      <protection locked="0"/>
    </xf>
    <xf numFmtId="38" fontId="11" fillId="0" borderId="19" xfId="1" applyFont="1" applyBorder="1" applyAlignment="1">
      <alignment vertical="center" wrapText="1"/>
    </xf>
    <xf numFmtId="38" fontId="11" fillId="0" borderId="20" xfId="1" applyFont="1" applyBorder="1" applyAlignment="1">
      <alignment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2" xfId="0" applyFont="1" applyBorder="1" applyAlignment="1">
      <alignment horizontal="distributed" vertical="center" indent="3" shrinkToFit="1"/>
    </xf>
    <xf numFmtId="0" fontId="15" fillId="0" borderId="41" xfId="0" applyFont="1" applyBorder="1" applyAlignment="1">
      <alignment horizontal="distributed" vertical="center" indent="3" shrinkToFit="1"/>
    </xf>
    <xf numFmtId="0" fontId="15" fillId="0" borderId="44" xfId="0" applyFont="1" applyBorder="1" applyAlignment="1">
      <alignment horizontal="center" vertical="center" shrinkToFit="1"/>
    </xf>
    <xf numFmtId="0" fontId="15" fillId="0" borderId="45"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42" xfId="0" applyFont="1" applyBorder="1" applyAlignment="1">
      <alignment horizontal="center" vertical="center" shrinkToFit="1"/>
    </xf>
    <xf numFmtId="0" fontId="15" fillId="0" borderId="16" xfId="0" applyFont="1" applyBorder="1" applyAlignment="1">
      <alignment horizontal="right" vertical="center" wrapText="1"/>
    </xf>
    <xf numFmtId="0" fontId="15" fillId="0" borderId="38" xfId="0" applyFont="1" applyBorder="1" applyAlignment="1">
      <alignment horizontal="right"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3" fontId="12" fillId="0" borderId="62" xfId="0" applyNumberFormat="1" applyFont="1" applyBorder="1" applyAlignment="1">
      <alignment horizontal="center" vertical="center" shrinkToFit="1"/>
    </xf>
    <xf numFmtId="3" fontId="12" fillId="0" borderId="63" xfId="0" applyNumberFormat="1" applyFont="1" applyBorder="1" applyAlignment="1">
      <alignment horizontal="center" vertical="center" shrinkToFit="1"/>
    </xf>
    <xf numFmtId="3" fontId="12" fillId="0" borderId="64" xfId="0" applyNumberFormat="1" applyFont="1" applyBorder="1" applyAlignment="1">
      <alignment horizontal="center" vertical="center" shrinkToFit="1"/>
    </xf>
    <xf numFmtId="3" fontId="12" fillId="0" borderId="16" xfId="0" applyNumberFormat="1" applyFont="1" applyBorder="1" applyAlignment="1">
      <alignment horizontal="right" vertical="center" shrinkToFit="1"/>
    </xf>
    <xf numFmtId="3" fontId="12" fillId="0" borderId="39" xfId="0" applyNumberFormat="1" applyFont="1" applyBorder="1" applyAlignment="1">
      <alignment horizontal="right" vertical="center" shrinkToFit="1"/>
    </xf>
    <xf numFmtId="3" fontId="12" fillId="0" borderId="20" xfId="0" applyNumberFormat="1" applyFont="1" applyBorder="1" applyAlignment="1">
      <alignment horizontal="right" vertical="center" shrinkToFit="1"/>
    </xf>
    <xf numFmtId="3" fontId="12" fillId="0" borderId="43" xfId="0" applyNumberFormat="1" applyFont="1" applyBorder="1" applyAlignment="1">
      <alignment horizontal="right" vertical="center" shrinkToFit="1"/>
    </xf>
    <xf numFmtId="0" fontId="15" fillId="0" borderId="18" xfId="0" applyFont="1" applyBorder="1" applyAlignment="1">
      <alignment horizontal="distributed" vertical="center" wrapText="1" indent="2"/>
    </xf>
    <xf numFmtId="0" fontId="15" fillId="0" borderId="52" xfId="0" applyFont="1" applyBorder="1" applyAlignment="1">
      <alignment horizontal="justify" vertical="center" wrapText="1"/>
    </xf>
    <xf numFmtId="0" fontId="15" fillId="0" borderId="51" xfId="0" applyFont="1" applyBorder="1" applyAlignment="1">
      <alignment horizontal="justify" vertical="center" wrapText="1"/>
    </xf>
    <xf numFmtId="0" fontId="15" fillId="0" borderId="4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14" xfId="0" applyFont="1" applyBorder="1" applyAlignment="1">
      <alignment horizontal="distributed" vertical="center" wrapText="1" indent="4"/>
    </xf>
    <xf numFmtId="0" fontId="15" fillId="0" borderId="15" xfId="0" applyFont="1" applyBorder="1" applyAlignment="1">
      <alignment horizontal="distributed" vertical="center" wrapText="1" indent="4"/>
    </xf>
    <xf numFmtId="0" fontId="15" fillId="0" borderId="51" xfId="0" applyFont="1" applyBorder="1" applyAlignment="1">
      <alignment horizontal="distributed" vertical="center" wrapText="1" indent="4"/>
    </xf>
    <xf numFmtId="0" fontId="15" fillId="0" borderId="53" xfId="0" applyFont="1" applyBorder="1" applyAlignment="1">
      <alignment horizontal="distributed" vertical="center" wrapText="1" indent="4"/>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7" fillId="0" borderId="32" xfId="2" applyFont="1" applyBorder="1" applyAlignment="1">
      <alignment horizontal="center" vertical="center" shrinkToFit="1"/>
    </xf>
    <xf numFmtId="176" fontId="7" fillId="0" borderId="60" xfId="2" applyNumberFormat="1" applyFont="1" applyBorder="1" applyAlignment="1">
      <alignment horizontal="right"/>
    </xf>
    <xf numFmtId="176" fontId="7" fillId="0" borderId="0" xfId="2" applyNumberFormat="1" applyFont="1" applyBorder="1" applyAlignment="1">
      <alignment horizontal="right"/>
    </xf>
    <xf numFmtId="176" fontId="7" fillId="0" borderId="0" xfId="2" applyNumberFormat="1" applyFont="1" applyAlignment="1">
      <alignment horizontal="right"/>
    </xf>
    <xf numFmtId="0" fontId="7" fillId="0" borderId="29" xfId="2" applyFont="1" applyBorder="1" applyAlignment="1">
      <alignment horizontal="center" vertical="center" shrinkToFit="1"/>
    </xf>
    <xf numFmtId="0" fontId="7" fillId="0" borderId="36" xfId="2" applyFont="1" applyBorder="1" applyAlignment="1">
      <alignment horizontal="center" vertical="center" shrinkToFit="1"/>
    </xf>
    <xf numFmtId="0" fontId="7" fillId="0" borderId="30" xfId="2" applyFont="1" applyBorder="1" applyAlignment="1">
      <alignment horizontal="center" vertical="center" shrinkToFit="1"/>
    </xf>
    <xf numFmtId="0" fontId="7" fillId="0" borderId="31" xfId="2" applyFont="1" applyBorder="1" applyAlignment="1">
      <alignment horizontal="center" vertical="center" shrinkToFit="1"/>
    </xf>
    <xf numFmtId="0" fontId="7" fillId="0" borderId="37" xfId="2" applyFont="1" applyBorder="1" applyAlignment="1">
      <alignment horizontal="center" vertical="center" shrinkToFit="1"/>
    </xf>
    <xf numFmtId="0" fontId="7" fillId="0" borderId="28" xfId="2" applyFont="1" applyBorder="1" applyAlignment="1">
      <alignment horizontal="center" vertical="center" shrinkToFit="1"/>
    </xf>
    <xf numFmtId="0" fontId="7" fillId="0" borderId="32" xfId="2" applyFont="1" applyBorder="1" applyAlignment="1">
      <alignment horizontal="center" vertical="center"/>
    </xf>
    <xf numFmtId="0" fontId="18" fillId="0" borderId="29" xfId="2" applyFont="1" applyBorder="1" applyAlignment="1">
      <alignment horizontal="center" vertical="center" wrapText="1"/>
    </xf>
    <xf numFmtId="0" fontId="18" fillId="0" borderId="36" xfId="2" applyFont="1" applyBorder="1" applyAlignment="1">
      <alignment horizontal="center" vertical="center" wrapText="1"/>
    </xf>
    <xf numFmtId="49" fontId="2" fillId="2" borderId="1" xfId="0" applyNumberFormat="1" applyFont="1" applyFill="1" applyBorder="1" applyAlignment="1" applyProtection="1">
      <alignment horizontal="center" vertical="center" shrinkToFit="1"/>
      <protection locked="0"/>
    </xf>
    <xf numFmtId="0" fontId="11" fillId="0" borderId="0" xfId="0" applyFont="1" applyBorder="1" applyAlignment="1">
      <alignment horizontal="left" vertical="center"/>
    </xf>
    <xf numFmtId="0" fontId="12" fillId="0" borderId="0" xfId="0" applyFont="1" applyBorder="1" applyAlignment="1" applyProtection="1">
      <alignment horizontal="center" vertical="center" shrinkToFit="1"/>
      <protection locked="0"/>
    </xf>
    <xf numFmtId="0" fontId="19" fillId="2" borderId="33" xfId="2" applyFont="1" applyFill="1" applyBorder="1" applyAlignment="1" applyProtection="1">
      <alignment horizontal="center" vertical="center" wrapText="1"/>
      <protection locked="0"/>
    </xf>
    <xf numFmtId="0" fontId="19" fillId="2" borderId="34" xfId="2" applyFont="1" applyFill="1" applyBorder="1" applyAlignment="1" applyProtection="1">
      <alignment horizontal="center" vertical="center" wrapText="1"/>
      <protection locked="0"/>
    </xf>
    <xf numFmtId="0" fontId="19" fillId="2" borderId="35" xfId="2" applyFont="1" applyFill="1" applyBorder="1" applyAlignment="1" applyProtection="1">
      <alignment horizontal="center" vertical="center" wrapText="1"/>
      <protection locked="0"/>
    </xf>
    <xf numFmtId="0" fontId="7" fillId="0" borderId="30" xfId="2" applyFont="1" applyBorder="1" applyAlignment="1">
      <alignment horizontal="center" vertical="center"/>
    </xf>
    <xf numFmtId="0" fontId="7" fillId="0" borderId="61" xfId="2" applyFont="1" applyBorder="1" applyAlignment="1">
      <alignment horizontal="center" vertical="center"/>
    </xf>
    <xf numFmtId="0" fontId="7" fillId="0" borderId="31" xfId="2" applyFont="1" applyBorder="1" applyAlignment="1">
      <alignment horizontal="center" vertical="center"/>
    </xf>
    <xf numFmtId="0" fontId="7" fillId="0" borderId="37" xfId="2" applyFont="1" applyBorder="1" applyAlignment="1">
      <alignment horizontal="center" vertical="center"/>
    </xf>
    <xf numFmtId="0" fontId="7" fillId="0" borderId="27" xfId="2" applyFont="1" applyBorder="1" applyAlignment="1">
      <alignment horizontal="center" vertical="center"/>
    </xf>
    <xf numFmtId="0" fontId="7" fillId="0" borderId="28" xfId="2" applyFont="1" applyBorder="1" applyAlignment="1">
      <alignment horizontal="center" vertical="center"/>
    </xf>
    <xf numFmtId="0" fontId="37" fillId="2" borderId="32" xfId="0" applyFont="1" applyFill="1" applyBorder="1" applyAlignment="1" applyProtection="1">
      <alignment horizontal="center" vertical="center"/>
      <protection locked="0"/>
    </xf>
    <xf numFmtId="0" fontId="37" fillId="2" borderId="32" xfId="0" applyFont="1" applyFill="1" applyBorder="1" applyAlignment="1" applyProtection="1">
      <alignment horizontal="center" vertical="center" wrapText="1"/>
      <protection locked="0"/>
    </xf>
    <xf numFmtId="0" fontId="11" fillId="0" borderId="0" xfId="0" applyFont="1" applyBorder="1" applyAlignment="1" applyProtection="1">
      <alignment horizontal="distributed" vertical="center"/>
    </xf>
    <xf numFmtId="0" fontId="0" fillId="0" borderId="32" xfId="0" applyBorder="1" applyAlignment="1" applyProtection="1">
      <alignment horizontal="center" vertical="center"/>
    </xf>
    <xf numFmtId="0" fontId="12" fillId="0" borderId="1" xfId="0" applyNumberFormat="1" applyFont="1" applyFill="1" applyBorder="1" applyAlignment="1" applyProtection="1">
      <alignment horizontal="left" vertical="center"/>
    </xf>
    <xf numFmtId="0" fontId="12" fillId="0" borderId="0" xfId="0" applyFont="1" applyFill="1" applyBorder="1" applyAlignment="1" applyProtection="1">
      <alignment horizontal="center" vertical="center" shrinkToFit="1"/>
    </xf>
    <xf numFmtId="0" fontId="12" fillId="0" borderId="1" xfId="0" applyNumberFormat="1" applyFont="1" applyFill="1" applyBorder="1" applyAlignment="1" applyProtection="1">
      <alignment horizontal="center" vertical="center" shrinkToFit="1"/>
    </xf>
    <xf numFmtId="0" fontId="12" fillId="0" borderId="1" xfId="0" applyNumberFormat="1" applyFont="1" applyFill="1" applyBorder="1" applyAlignment="1" applyProtection="1">
      <alignment horizontal="center" vertical="center"/>
    </xf>
    <xf numFmtId="0" fontId="19" fillId="0" borderId="35" xfId="0" applyFont="1" applyBorder="1" applyAlignment="1" applyProtection="1">
      <alignment horizontal="center" vertical="center" shrinkToFit="1"/>
    </xf>
    <xf numFmtId="0" fontId="15" fillId="0" borderId="35" xfId="0" applyFont="1" applyBorder="1" applyAlignment="1" applyProtection="1">
      <alignment horizontal="center" vertical="center" shrinkToFit="1"/>
    </xf>
  </cellXfs>
  <cellStyles count="4">
    <cellStyle name="ハイパーリンク" xfId="3" builtinId="8"/>
    <cellStyle name="桁区切り" xfId="1" builtinId="6"/>
    <cellStyle name="標準" xfId="0" builtinId="0"/>
    <cellStyle name="標準 3" xfId="2"/>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FFD4D3"/>
      <color rgb="FFFFA7A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activeX/activeX5.xml><?xml version="1.0" encoding="utf-8"?>
<ax:ocx xmlns:ax="http://schemas.microsoft.com/office/2006/activeX" xmlns:r="http://schemas.openxmlformats.org/officeDocument/2006/relationships" ax:classid="{D7053240-CE69-11CD-A777-00DD01143C57}" ax:persistence="persistStreamInit" r:id="rId1"/>
</file>

<file path=xl/activeX/activeX6.xml><?xml version="1.0" encoding="utf-8"?>
<ax:ocx xmlns:ax="http://schemas.microsoft.com/office/2006/activeX" xmlns:r="http://schemas.openxmlformats.org/officeDocument/2006/relationships" ax:classid="{D7053240-CE69-11CD-A777-00DD01143C57}" ax:persistence="persistStreamInit" r:id="rId1"/>
</file>

<file path=xl/drawings/_rels/drawing2.xml.rels><?xml version="1.0" encoding="UTF-8" standalone="yes"?>
<Relationships xmlns="http://schemas.openxmlformats.org/package/2006/relationships"><Relationship Id="rId1" Type="http://schemas.openxmlformats.org/officeDocument/2006/relationships/image" Target="../media/image7.JP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411480</xdr:colOff>
          <xdr:row>12</xdr:row>
          <xdr:rowOff>220980</xdr:rowOff>
        </xdr:from>
        <xdr:to>
          <xdr:col>14</xdr:col>
          <xdr:colOff>571500</xdr:colOff>
          <xdr:row>14</xdr:row>
          <xdr:rowOff>137160</xdr:rowOff>
        </xdr:to>
        <xdr:sp macro="" textlink="">
          <xdr:nvSpPr>
            <xdr:cNvPr id="26625" name="CommandButton1" hidden="1">
              <a:extLst>
                <a:ext uri="{63B3BB69-23CF-44E3-9099-C40C66FF867C}">
                  <a14:compatExt spid="_x0000_s26625"/>
                </a:ext>
                <a:ext uri="{FF2B5EF4-FFF2-40B4-BE49-F238E27FC236}">
                  <a16:creationId xmlns:a16="http://schemas.microsoft.com/office/drawing/2014/main" id="{00000000-0008-0000-0000-000001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601980</xdr:colOff>
          <xdr:row>12</xdr:row>
          <xdr:rowOff>198120</xdr:rowOff>
        </xdr:from>
        <xdr:to>
          <xdr:col>19</xdr:col>
          <xdr:colOff>114300</xdr:colOff>
          <xdr:row>14</xdr:row>
          <xdr:rowOff>114300</xdr:rowOff>
        </xdr:to>
        <xdr:sp macro="" textlink="">
          <xdr:nvSpPr>
            <xdr:cNvPr id="26626" name="CommandButton2" hidden="1">
              <a:extLst>
                <a:ext uri="{63B3BB69-23CF-44E3-9099-C40C66FF867C}">
                  <a14:compatExt spid="_x0000_s26626"/>
                </a:ext>
                <a:ext uri="{FF2B5EF4-FFF2-40B4-BE49-F238E27FC236}">
                  <a16:creationId xmlns:a16="http://schemas.microsoft.com/office/drawing/2014/main" id="{00000000-0008-0000-0000-000002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24</xdr:row>
          <xdr:rowOff>160020</xdr:rowOff>
        </xdr:from>
        <xdr:to>
          <xdr:col>15</xdr:col>
          <xdr:colOff>464820</xdr:colOff>
          <xdr:row>26</xdr:row>
          <xdr:rowOff>53340</xdr:rowOff>
        </xdr:to>
        <xdr:sp macro="" textlink="">
          <xdr:nvSpPr>
            <xdr:cNvPr id="26627" name="CommandButton3" hidden="1">
              <a:extLst>
                <a:ext uri="{63B3BB69-23CF-44E3-9099-C40C66FF867C}">
                  <a14:compatExt spid="_x0000_s26627"/>
                </a:ext>
                <a:ext uri="{FF2B5EF4-FFF2-40B4-BE49-F238E27FC236}">
                  <a16:creationId xmlns:a16="http://schemas.microsoft.com/office/drawing/2014/main" id="{00000000-0008-0000-0000-000003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373380</xdr:colOff>
          <xdr:row>18</xdr:row>
          <xdr:rowOff>83820</xdr:rowOff>
        </xdr:from>
        <xdr:to>
          <xdr:col>14</xdr:col>
          <xdr:colOff>541020</xdr:colOff>
          <xdr:row>19</xdr:row>
          <xdr:rowOff>243840</xdr:rowOff>
        </xdr:to>
        <xdr:sp macro="" textlink="">
          <xdr:nvSpPr>
            <xdr:cNvPr id="26628" name="CommandButton4" hidden="1">
              <a:extLst>
                <a:ext uri="{63B3BB69-23CF-44E3-9099-C40C66FF867C}">
                  <a14:compatExt spid="_x0000_s26628"/>
                </a:ext>
                <a:ext uri="{FF2B5EF4-FFF2-40B4-BE49-F238E27FC236}">
                  <a16:creationId xmlns:a16="http://schemas.microsoft.com/office/drawing/2014/main" id="{00000000-0008-0000-0000-000004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144780</xdr:rowOff>
        </xdr:from>
        <xdr:to>
          <xdr:col>19</xdr:col>
          <xdr:colOff>76200</xdr:colOff>
          <xdr:row>26</xdr:row>
          <xdr:rowOff>38100</xdr:rowOff>
        </xdr:to>
        <xdr:sp macro="" textlink="">
          <xdr:nvSpPr>
            <xdr:cNvPr id="26629" name="CommandButton5" hidden="1">
              <a:extLst>
                <a:ext uri="{63B3BB69-23CF-44E3-9099-C40C66FF867C}">
                  <a14:compatExt spid="_x0000_s26629"/>
                </a:ext>
                <a:ext uri="{FF2B5EF4-FFF2-40B4-BE49-F238E27FC236}">
                  <a16:creationId xmlns:a16="http://schemas.microsoft.com/office/drawing/2014/main" id="{00000000-0008-0000-0000-000005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579120</xdr:colOff>
          <xdr:row>8</xdr:row>
          <xdr:rowOff>160020</xdr:rowOff>
        </xdr:from>
        <xdr:to>
          <xdr:col>19</xdr:col>
          <xdr:colOff>137160</xdr:colOff>
          <xdr:row>10</xdr:row>
          <xdr:rowOff>228600</xdr:rowOff>
        </xdr:to>
        <xdr:sp macro="" textlink="">
          <xdr:nvSpPr>
            <xdr:cNvPr id="26630" name="CommandButton6" hidden="1">
              <a:extLst>
                <a:ext uri="{63B3BB69-23CF-44E3-9099-C40C66FF867C}">
                  <a14:compatExt spid="_x0000_s26630"/>
                </a:ext>
                <a:ext uri="{FF2B5EF4-FFF2-40B4-BE49-F238E27FC236}">
                  <a16:creationId xmlns:a16="http://schemas.microsoft.com/office/drawing/2014/main" id="{00000000-0008-0000-0000-0000066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9525</xdr:colOff>
      <xdr:row>24</xdr:row>
      <xdr:rowOff>95250</xdr:rowOff>
    </xdr:from>
    <xdr:to>
      <xdr:col>26</xdr:col>
      <xdr:colOff>238125</xdr:colOff>
      <xdr:row>41</xdr:row>
      <xdr:rowOff>11188</xdr:rowOff>
    </xdr:to>
    <xdr:pic>
      <xdr:nvPicPr>
        <xdr:cNvPr id="3" name="図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53575" y="6038850"/>
          <a:ext cx="7772400" cy="313538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C3:J26"/>
  <sheetViews>
    <sheetView zoomScale="70" zoomScaleNormal="70" workbookViewId="0">
      <selection activeCell="H6" sqref="H6"/>
    </sheetView>
  </sheetViews>
  <sheetFormatPr defaultColWidth="9" defaultRowHeight="16.2"/>
  <cols>
    <col min="1" max="2" width="9" style="65"/>
    <col min="3" max="3" width="5" style="65" customWidth="1"/>
    <col min="4" max="4" width="4.77734375" style="65" customWidth="1"/>
    <col min="5" max="5" width="5" style="65" customWidth="1"/>
    <col min="6" max="6" width="16.44140625" style="65" customWidth="1"/>
    <col min="7" max="7" width="48.77734375" style="65" customWidth="1"/>
    <col min="8" max="8" width="9" style="68"/>
    <col min="9" max="9" width="9" style="65"/>
    <col min="10" max="10" width="10.44140625" style="65" bestFit="1" customWidth="1"/>
    <col min="11" max="16384" width="9" style="65"/>
  </cols>
  <sheetData>
    <row r="3" spans="3:10" ht="20.100000000000001" customHeight="1"/>
    <row r="4" spans="3:10" ht="20.100000000000001" customHeight="1">
      <c r="C4" s="66" t="s">
        <v>94</v>
      </c>
    </row>
    <row r="5" spans="3:10" ht="20.100000000000001" customHeight="1"/>
    <row r="6" spans="3:10" ht="20.100000000000001" customHeight="1">
      <c r="D6" s="65" t="s">
        <v>95</v>
      </c>
      <c r="H6" s="69" t="s">
        <v>110</v>
      </c>
    </row>
    <row r="7" spans="3:10" ht="6.75" customHeight="1"/>
    <row r="8" spans="3:10" ht="20.100000000000001" customHeight="1">
      <c r="D8" s="65" t="s">
        <v>96</v>
      </c>
    </row>
    <row r="9" spans="3:10" ht="20.100000000000001" customHeight="1">
      <c r="E9" s="65" t="s">
        <v>98</v>
      </c>
      <c r="H9" s="69" t="s">
        <v>110</v>
      </c>
      <c r="J9" s="65">
        <f>収入内訳!D6</f>
        <v>0</v>
      </c>
    </row>
    <row r="10" spans="3:10" ht="6" customHeight="1"/>
    <row r="11" spans="3:10" ht="20.100000000000001" customHeight="1">
      <c r="D11" s="65" t="s">
        <v>97</v>
      </c>
    </row>
    <row r="12" spans="3:10" ht="20.100000000000001" customHeight="1">
      <c r="E12" s="65" t="s">
        <v>99</v>
      </c>
      <c r="H12" s="67" t="s">
        <v>110</v>
      </c>
      <c r="J12" s="70">
        <f>支出内訳!F19</f>
        <v>0</v>
      </c>
    </row>
    <row r="13" spans="3:10" ht="20.100000000000001" customHeight="1">
      <c r="F13" s="65" t="s">
        <v>100</v>
      </c>
      <c r="J13" s="65">
        <f>人件費!C6</f>
        <v>0</v>
      </c>
    </row>
    <row r="14" spans="3:10" ht="20.100000000000001" customHeight="1">
      <c r="F14" s="65" t="s">
        <v>101</v>
      </c>
      <c r="G14" s="65" t="s">
        <v>92</v>
      </c>
      <c r="H14" s="67" t="s">
        <v>110</v>
      </c>
      <c r="J14" s="65">
        <f>家屋費イ!C6</f>
        <v>0</v>
      </c>
    </row>
    <row r="15" spans="3:10" ht="20.100000000000001" customHeight="1">
      <c r="G15" s="65" t="s">
        <v>93</v>
      </c>
      <c r="H15" s="67" t="s">
        <v>110</v>
      </c>
      <c r="J15" s="65">
        <f>家屋費ロ!C6</f>
        <v>0</v>
      </c>
    </row>
    <row r="16" spans="3:10" ht="20.100000000000001" customHeight="1">
      <c r="F16" s="65" t="s">
        <v>102</v>
      </c>
      <c r="H16" s="67" t="s">
        <v>110</v>
      </c>
      <c r="J16" s="65">
        <f>通信費!C6</f>
        <v>0</v>
      </c>
    </row>
    <row r="17" spans="6:10" ht="20.100000000000001" customHeight="1">
      <c r="F17" s="65" t="s">
        <v>103</v>
      </c>
      <c r="H17" s="67" t="s">
        <v>110</v>
      </c>
      <c r="J17" s="65">
        <f>交通費!C6</f>
        <v>0</v>
      </c>
    </row>
    <row r="18" spans="6:10" ht="20.100000000000001" customHeight="1">
      <c r="F18" s="65" t="s">
        <v>104</v>
      </c>
      <c r="H18" s="67" t="s">
        <v>110</v>
      </c>
      <c r="J18" s="65">
        <f>印刷費!C6</f>
        <v>0</v>
      </c>
    </row>
    <row r="19" spans="6:10" ht="20.100000000000001" customHeight="1">
      <c r="F19" s="65" t="s">
        <v>105</v>
      </c>
      <c r="H19" s="67" t="s">
        <v>110</v>
      </c>
      <c r="J19" s="65">
        <f>広告費!C6</f>
        <v>0</v>
      </c>
    </row>
    <row r="20" spans="6:10" ht="20.100000000000001" customHeight="1">
      <c r="F20" s="65" t="s">
        <v>106</v>
      </c>
      <c r="H20" s="67" t="s">
        <v>110</v>
      </c>
      <c r="J20" s="65">
        <f>文具費!C6</f>
        <v>0</v>
      </c>
    </row>
    <row r="21" spans="6:10" ht="20.100000000000001" customHeight="1">
      <c r="F21" s="65" t="s">
        <v>107</v>
      </c>
      <c r="H21" s="67" t="s">
        <v>110</v>
      </c>
      <c r="J21" s="65">
        <f>食糧費!C6</f>
        <v>0</v>
      </c>
    </row>
    <row r="22" spans="6:10" ht="20.100000000000001" customHeight="1">
      <c r="F22" s="65" t="s">
        <v>108</v>
      </c>
      <c r="H22" s="67" t="s">
        <v>110</v>
      </c>
      <c r="J22" s="65">
        <f>休泊費!C6</f>
        <v>0</v>
      </c>
    </row>
    <row r="23" spans="6:10" ht="20.100000000000001" customHeight="1">
      <c r="F23" s="65" t="s">
        <v>109</v>
      </c>
      <c r="H23" s="67" t="s">
        <v>110</v>
      </c>
      <c r="J23" s="65">
        <f>雑費!C6</f>
        <v>0</v>
      </c>
    </row>
    <row r="24" spans="6:10" ht="20.100000000000001" customHeight="1"/>
    <row r="25" spans="6:10" ht="20.100000000000001" customHeight="1">
      <c r="F25" s="65" t="s">
        <v>139</v>
      </c>
      <c r="H25" s="67" t="s">
        <v>110</v>
      </c>
    </row>
    <row r="26" spans="6:10" ht="20.100000000000001" customHeight="1">
      <c r="F26" s="65" t="s">
        <v>152</v>
      </c>
      <c r="H26" s="67" t="s">
        <v>110</v>
      </c>
      <c r="J26" s="65">
        <f>領収書等を徴しがたい事情があった支出の明細書!C6</f>
        <v>0</v>
      </c>
    </row>
  </sheetData>
  <sheetProtection algorithmName="SHA-512" hashValue="FRJyyLGms9lcBWTXGHheuPYJLQuc8brxl49Yw4uDcQONfo8UgH6onzef58hsNO+EoC5KAADhzM62zM36VBHflA==" saltValue="xomO6BstYDoytrgtKUOLPA==" spinCount="100000" sheet="1" objects="1" scenarios="1"/>
  <phoneticPr fontId="3"/>
  <hyperlinks>
    <hyperlink ref="H6" location="かがみ!A1" display="入力"/>
    <hyperlink ref="H9" location="収入内訳!A1" display="入力"/>
    <hyperlink ref="H12" location="支出内訳!A1" display="入力"/>
    <hyperlink ref="H14" location="家屋費イ!A1" display="入力"/>
    <hyperlink ref="H15:H23" location="家屋費イ!A1" display="入力"/>
    <hyperlink ref="H15" location="通信費!A1" display="入力"/>
    <hyperlink ref="H16" location="通信費!A1" display="入力"/>
    <hyperlink ref="H17" location="交通費!A1" display="入力"/>
    <hyperlink ref="H23" location="雑費!A1" display="入力"/>
    <hyperlink ref="H22" location="休泊費!A1" display="入力"/>
    <hyperlink ref="H21" location="食料費!A1" display="入力"/>
    <hyperlink ref="H20" location="文具費!A1" display="入力"/>
    <hyperlink ref="H19" location="広告費!A1" display="入力"/>
    <hyperlink ref="H18" location="印刷費!A1" display="入力"/>
    <hyperlink ref="H25" location="宣誓書!H15" display="入力"/>
    <hyperlink ref="H26" location="領収書等を徴しがたい事情があった支出の明細書!B10" display="入力"/>
  </hyperlinks>
  <pageMargins left="0.7" right="0.7" top="0.75" bottom="0.75" header="0.3" footer="0.3"/>
  <pageSetup paperSize="9" orientation="portrait" r:id="rId1"/>
  <drawing r:id="rId2"/>
  <legacyDrawing r:id="rId3"/>
  <controls>
    <mc:AlternateContent xmlns:mc="http://schemas.openxmlformats.org/markup-compatibility/2006">
      <mc:Choice Requires="x14">
        <control shapeId="26630" r:id="rId4" name="CommandButton6">
          <controlPr defaultSize="0" autoLine="0" r:id="rId5">
            <anchor moveWithCells="1">
              <from>
                <xdr:col>15</xdr:col>
                <xdr:colOff>579120</xdr:colOff>
                <xdr:row>8</xdr:row>
                <xdr:rowOff>160020</xdr:rowOff>
              </from>
              <to>
                <xdr:col>19</xdr:col>
                <xdr:colOff>137160</xdr:colOff>
                <xdr:row>10</xdr:row>
                <xdr:rowOff>228600</xdr:rowOff>
              </to>
            </anchor>
          </controlPr>
        </control>
      </mc:Choice>
      <mc:Fallback>
        <control shapeId="26630" r:id="rId4" name="CommandButton6"/>
      </mc:Fallback>
    </mc:AlternateContent>
    <mc:AlternateContent xmlns:mc="http://schemas.openxmlformats.org/markup-compatibility/2006">
      <mc:Choice Requires="x14">
        <control shapeId="26629" r:id="rId6" name="CommandButton5">
          <controlPr defaultSize="0" autoLine="0" r:id="rId7">
            <anchor moveWithCells="1">
              <from>
                <xdr:col>16</xdr:col>
                <xdr:colOff>0</xdr:colOff>
                <xdr:row>24</xdr:row>
                <xdr:rowOff>144780</xdr:rowOff>
              </from>
              <to>
                <xdr:col>19</xdr:col>
                <xdr:colOff>76200</xdr:colOff>
                <xdr:row>26</xdr:row>
                <xdr:rowOff>38100</xdr:rowOff>
              </to>
            </anchor>
          </controlPr>
        </control>
      </mc:Choice>
      <mc:Fallback>
        <control shapeId="26629" r:id="rId6" name="CommandButton5"/>
      </mc:Fallback>
    </mc:AlternateContent>
    <mc:AlternateContent xmlns:mc="http://schemas.openxmlformats.org/markup-compatibility/2006">
      <mc:Choice Requires="x14">
        <control shapeId="26625" r:id="rId8" name="CommandButton1">
          <controlPr defaultSize="0" autoLine="0" r:id="rId9">
            <anchor moveWithCells="1">
              <from>
                <xdr:col>11</xdr:col>
                <xdr:colOff>411480</xdr:colOff>
                <xdr:row>12</xdr:row>
                <xdr:rowOff>220980</xdr:rowOff>
              </from>
              <to>
                <xdr:col>14</xdr:col>
                <xdr:colOff>571500</xdr:colOff>
                <xdr:row>14</xdr:row>
                <xdr:rowOff>137160</xdr:rowOff>
              </to>
            </anchor>
          </controlPr>
        </control>
      </mc:Choice>
      <mc:Fallback>
        <control shapeId="26625" r:id="rId8" name="CommandButton1"/>
      </mc:Fallback>
    </mc:AlternateContent>
    <mc:AlternateContent xmlns:mc="http://schemas.openxmlformats.org/markup-compatibility/2006">
      <mc:Choice Requires="x14">
        <control shapeId="26626" r:id="rId10" name="CommandButton2">
          <controlPr defaultSize="0" autoLine="0" r:id="rId11">
            <anchor moveWithCells="1">
              <from>
                <xdr:col>15</xdr:col>
                <xdr:colOff>601980</xdr:colOff>
                <xdr:row>12</xdr:row>
                <xdr:rowOff>198120</xdr:rowOff>
              </from>
              <to>
                <xdr:col>19</xdr:col>
                <xdr:colOff>114300</xdr:colOff>
                <xdr:row>14</xdr:row>
                <xdr:rowOff>114300</xdr:rowOff>
              </to>
            </anchor>
          </controlPr>
        </control>
      </mc:Choice>
      <mc:Fallback>
        <control shapeId="26626" r:id="rId10" name="CommandButton2"/>
      </mc:Fallback>
    </mc:AlternateContent>
    <mc:AlternateContent xmlns:mc="http://schemas.openxmlformats.org/markup-compatibility/2006">
      <mc:Choice Requires="x14">
        <control shapeId="26627" r:id="rId12" name="CommandButton3">
          <controlPr defaultSize="0" autoLine="0" r:id="rId13">
            <anchor moveWithCells="1">
              <from>
                <xdr:col>11</xdr:col>
                <xdr:colOff>373380</xdr:colOff>
                <xdr:row>24</xdr:row>
                <xdr:rowOff>160020</xdr:rowOff>
              </from>
              <to>
                <xdr:col>15</xdr:col>
                <xdr:colOff>464820</xdr:colOff>
                <xdr:row>26</xdr:row>
                <xdr:rowOff>53340</xdr:rowOff>
              </to>
            </anchor>
          </controlPr>
        </control>
      </mc:Choice>
      <mc:Fallback>
        <control shapeId="26627" r:id="rId12" name="CommandButton3"/>
      </mc:Fallback>
    </mc:AlternateContent>
    <mc:AlternateContent xmlns:mc="http://schemas.openxmlformats.org/markup-compatibility/2006">
      <mc:Choice Requires="x14">
        <control shapeId="26628" r:id="rId14" name="CommandButton4">
          <controlPr defaultSize="0" autoLine="0" r:id="rId15">
            <anchor moveWithCells="1">
              <from>
                <xdr:col>11</xdr:col>
                <xdr:colOff>373380</xdr:colOff>
                <xdr:row>18</xdr:row>
                <xdr:rowOff>83820</xdr:rowOff>
              </from>
              <to>
                <xdr:col>14</xdr:col>
                <xdr:colOff>541020</xdr:colOff>
                <xdr:row>19</xdr:row>
                <xdr:rowOff>243840</xdr:rowOff>
              </to>
            </anchor>
          </controlPr>
        </control>
      </mc:Choice>
      <mc:Fallback>
        <control shapeId="26628" r:id="rId14" name="CommandButton4"/>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109"/>
  <sheetViews>
    <sheetView workbookViewId="0">
      <selection activeCell="C11" sqref="C11"/>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t="s">
        <v>72</v>
      </c>
      <c r="G2" s="125" t="s">
        <v>111</v>
      </c>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8"/>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67" t="s">
        <v>78</v>
      </c>
      <c r="H8" s="267"/>
      <c r="I8" s="267"/>
      <c r="J8" s="268" t="s">
        <v>79</v>
      </c>
      <c r="K8" s="257" t="s">
        <v>80</v>
      </c>
      <c r="L8" s="61"/>
      <c r="M8" s="60"/>
    </row>
    <row r="9" spans="1:19" ht="30" customHeight="1">
      <c r="B9" s="262"/>
      <c r="C9" s="265"/>
      <c r="D9" s="266"/>
      <c r="E9" s="257"/>
      <c r="F9" s="257"/>
      <c r="G9" s="131" t="s">
        <v>82</v>
      </c>
      <c r="H9" s="131" t="s">
        <v>83</v>
      </c>
      <c r="I9" s="132" t="s">
        <v>154</v>
      </c>
      <c r="J9" s="269"/>
      <c r="K9" s="257"/>
      <c r="L9" s="61"/>
      <c r="M9" s="60"/>
    </row>
    <row r="10" spans="1:19" ht="23.25" customHeight="1">
      <c r="A10" s="57">
        <v>1</v>
      </c>
      <c r="B10" s="133"/>
      <c r="C10" s="134"/>
      <c r="D10" s="291" t="str">
        <f t="shared" ref="D10:D12" si="0">IF($C10&lt;&gt;"","円","")</f>
        <v/>
      </c>
      <c r="E10" s="135"/>
      <c r="F10" s="136"/>
      <c r="G10" s="137"/>
      <c r="H10" s="137"/>
      <c r="I10" s="138"/>
      <c r="J10" s="139"/>
      <c r="K10" s="138"/>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si="0"/>
        <v/>
      </c>
      <c r="E11" s="135"/>
      <c r="F11" s="136"/>
      <c r="G11" s="137"/>
      <c r="H11" s="137"/>
      <c r="I11" s="138"/>
      <c r="J11" s="139"/>
      <c r="K11" s="138"/>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137"/>
      <c r="H12" s="137"/>
      <c r="I12" s="138"/>
      <c r="J12" s="139"/>
      <c r="K12" s="138"/>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ref="D13:D74" si="8">IF($C13&lt;&gt;"","円","")</f>
        <v/>
      </c>
      <c r="E13" s="135"/>
      <c r="F13" s="136"/>
      <c r="G13" s="137"/>
      <c r="H13" s="137"/>
      <c r="I13" s="138"/>
      <c r="J13" s="139"/>
      <c r="K13" s="138"/>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si="8"/>
        <v/>
      </c>
      <c r="E14" s="135"/>
      <c r="F14" s="136"/>
      <c r="G14" s="137"/>
      <c r="H14" s="137"/>
      <c r="I14" s="138"/>
      <c r="J14" s="139"/>
      <c r="K14" s="138"/>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8"/>
        <v/>
      </c>
      <c r="E15" s="135"/>
      <c r="F15" s="136"/>
      <c r="G15" s="137"/>
      <c r="H15" s="137"/>
      <c r="I15" s="138"/>
      <c r="J15" s="139"/>
      <c r="K15" s="138"/>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8"/>
        <v/>
      </c>
      <c r="E16" s="135"/>
      <c r="F16" s="136"/>
      <c r="G16" s="137"/>
      <c r="H16" s="137"/>
      <c r="I16" s="138"/>
      <c r="J16" s="139"/>
      <c r="K16" s="138"/>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8"/>
        <v/>
      </c>
      <c r="E17" s="135"/>
      <c r="F17" s="136"/>
      <c r="G17" s="137"/>
      <c r="H17" s="137"/>
      <c r="I17" s="138"/>
      <c r="J17" s="139"/>
      <c r="K17" s="138"/>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8"/>
        <v/>
      </c>
      <c r="E18" s="135"/>
      <c r="F18" s="136"/>
      <c r="G18" s="137"/>
      <c r="H18" s="137"/>
      <c r="I18" s="138"/>
      <c r="J18" s="139"/>
      <c r="K18" s="138"/>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8"/>
        <v/>
      </c>
      <c r="E19" s="135"/>
      <c r="F19" s="136"/>
      <c r="G19" s="137"/>
      <c r="H19" s="137"/>
      <c r="I19" s="138"/>
      <c r="J19" s="139"/>
      <c r="K19" s="138"/>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8"/>
        <v/>
      </c>
      <c r="E20" s="135"/>
      <c r="F20" s="136"/>
      <c r="G20" s="137"/>
      <c r="H20" s="137"/>
      <c r="I20" s="138"/>
      <c r="J20" s="139"/>
      <c r="K20" s="138"/>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8"/>
        <v/>
      </c>
      <c r="E21" s="135"/>
      <c r="F21" s="136"/>
      <c r="G21" s="137"/>
      <c r="H21" s="137"/>
      <c r="I21" s="138"/>
      <c r="J21" s="139"/>
      <c r="K21" s="138"/>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8"/>
        <v/>
      </c>
      <c r="E22" s="135"/>
      <c r="F22" s="136"/>
      <c r="G22" s="137"/>
      <c r="H22" s="137"/>
      <c r="I22" s="138"/>
      <c r="J22" s="139"/>
      <c r="K22" s="138"/>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8"/>
        <v/>
      </c>
      <c r="E23" s="135"/>
      <c r="F23" s="136"/>
      <c r="G23" s="137"/>
      <c r="H23" s="137"/>
      <c r="I23" s="138"/>
      <c r="J23" s="139"/>
      <c r="K23" s="138"/>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8"/>
        <v/>
      </c>
      <c r="E24" s="135"/>
      <c r="F24" s="136"/>
      <c r="G24" s="137"/>
      <c r="H24" s="137"/>
      <c r="I24" s="138"/>
      <c r="J24" s="139"/>
      <c r="K24" s="138"/>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8"/>
        <v/>
      </c>
      <c r="E25" s="135"/>
      <c r="F25" s="136"/>
      <c r="G25" s="137"/>
      <c r="H25" s="137"/>
      <c r="I25" s="138"/>
      <c r="J25" s="139"/>
      <c r="K25" s="138"/>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8"/>
        <v/>
      </c>
      <c r="E26" s="135"/>
      <c r="F26" s="136"/>
      <c r="G26" s="137"/>
      <c r="H26" s="137"/>
      <c r="I26" s="138"/>
      <c r="J26" s="139"/>
      <c r="K26" s="138"/>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8"/>
        <v/>
      </c>
      <c r="E27" s="135"/>
      <c r="F27" s="136"/>
      <c r="G27" s="137"/>
      <c r="H27" s="137"/>
      <c r="I27" s="138"/>
      <c r="J27" s="139"/>
      <c r="K27" s="138"/>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8"/>
        <v/>
      </c>
      <c r="E28" s="135"/>
      <c r="F28" s="136"/>
      <c r="G28" s="137"/>
      <c r="H28" s="137"/>
      <c r="I28" s="138"/>
      <c r="J28" s="139"/>
      <c r="K28" s="138"/>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8"/>
        <v/>
      </c>
      <c r="E29" s="135"/>
      <c r="F29" s="136"/>
      <c r="G29" s="137"/>
      <c r="H29" s="137"/>
      <c r="I29" s="138"/>
      <c r="J29" s="139"/>
      <c r="K29" s="138"/>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8"/>
        <v/>
      </c>
      <c r="E30" s="135"/>
      <c r="F30" s="136"/>
      <c r="G30" s="137"/>
      <c r="H30" s="137"/>
      <c r="I30" s="138"/>
      <c r="J30" s="139"/>
      <c r="K30" s="138"/>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8"/>
        <v/>
      </c>
      <c r="E31" s="135"/>
      <c r="F31" s="136"/>
      <c r="G31" s="137"/>
      <c r="H31" s="137"/>
      <c r="I31" s="138"/>
      <c r="J31" s="139"/>
      <c r="K31" s="138"/>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8"/>
        <v/>
      </c>
      <c r="E32" s="135"/>
      <c r="F32" s="136"/>
      <c r="G32" s="137"/>
      <c r="H32" s="137"/>
      <c r="I32" s="138"/>
      <c r="J32" s="139"/>
      <c r="K32" s="138"/>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8"/>
        <v/>
      </c>
      <c r="E33" s="135"/>
      <c r="F33" s="136"/>
      <c r="G33" s="137"/>
      <c r="H33" s="137"/>
      <c r="I33" s="138"/>
      <c r="J33" s="139"/>
      <c r="K33" s="138"/>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8"/>
        <v/>
      </c>
      <c r="E34" s="135"/>
      <c r="F34" s="136"/>
      <c r="G34" s="137"/>
      <c r="H34" s="137"/>
      <c r="I34" s="138"/>
      <c r="J34" s="139"/>
      <c r="K34" s="138"/>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8"/>
        <v/>
      </c>
      <c r="E35" s="135"/>
      <c r="F35" s="136"/>
      <c r="G35" s="137"/>
      <c r="H35" s="137"/>
      <c r="I35" s="138"/>
      <c r="J35" s="139"/>
      <c r="K35" s="138"/>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8"/>
        <v/>
      </c>
      <c r="E36" s="135"/>
      <c r="F36" s="136"/>
      <c r="G36" s="137"/>
      <c r="H36" s="137"/>
      <c r="I36" s="138"/>
      <c r="J36" s="139"/>
      <c r="K36" s="138"/>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8"/>
        <v/>
      </c>
      <c r="E37" s="135"/>
      <c r="F37" s="136"/>
      <c r="G37" s="137"/>
      <c r="H37" s="137"/>
      <c r="I37" s="138"/>
      <c r="J37" s="139"/>
      <c r="K37" s="138"/>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8"/>
        <v/>
      </c>
      <c r="E38" s="135"/>
      <c r="F38" s="136"/>
      <c r="G38" s="137"/>
      <c r="H38" s="137"/>
      <c r="I38" s="138"/>
      <c r="J38" s="139"/>
      <c r="K38" s="138"/>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8"/>
        <v/>
      </c>
      <c r="E39" s="135"/>
      <c r="F39" s="136"/>
      <c r="G39" s="137"/>
      <c r="H39" s="137"/>
      <c r="I39" s="138"/>
      <c r="J39" s="139"/>
      <c r="K39" s="138"/>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8"/>
        <v/>
      </c>
      <c r="E40" s="135"/>
      <c r="F40" s="136"/>
      <c r="G40" s="137"/>
      <c r="H40" s="137"/>
      <c r="I40" s="138"/>
      <c r="J40" s="139"/>
      <c r="K40" s="138"/>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8"/>
        <v/>
      </c>
      <c r="E41" s="135"/>
      <c r="F41" s="136"/>
      <c r="G41" s="137"/>
      <c r="H41" s="137"/>
      <c r="I41" s="138"/>
      <c r="J41" s="139"/>
      <c r="K41" s="138"/>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8"/>
        <v/>
      </c>
      <c r="E42" s="135"/>
      <c r="F42" s="136"/>
      <c r="G42" s="137"/>
      <c r="H42" s="137"/>
      <c r="I42" s="138"/>
      <c r="J42" s="139"/>
      <c r="K42" s="138"/>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8"/>
        <v/>
      </c>
      <c r="E43" s="135"/>
      <c r="F43" s="136"/>
      <c r="G43" s="137"/>
      <c r="H43" s="137"/>
      <c r="I43" s="138"/>
      <c r="J43" s="139"/>
      <c r="K43" s="138"/>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8"/>
        <v/>
      </c>
      <c r="E44" s="135"/>
      <c r="F44" s="136"/>
      <c r="G44" s="137"/>
      <c r="H44" s="137"/>
      <c r="I44" s="138"/>
      <c r="J44" s="139"/>
      <c r="K44" s="138"/>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8"/>
        <v/>
      </c>
      <c r="E45" s="135"/>
      <c r="F45" s="136"/>
      <c r="G45" s="137"/>
      <c r="H45" s="137"/>
      <c r="I45" s="138"/>
      <c r="J45" s="139"/>
      <c r="K45" s="138"/>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8"/>
        <v/>
      </c>
      <c r="E46" s="135"/>
      <c r="F46" s="136"/>
      <c r="G46" s="137"/>
      <c r="H46" s="137"/>
      <c r="I46" s="138"/>
      <c r="J46" s="139"/>
      <c r="K46" s="138"/>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8"/>
        <v/>
      </c>
      <c r="E47" s="135"/>
      <c r="F47" s="136"/>
      <c r="G47" s="137"/>
      <c r="H47" s="137"/>
      <c r="I47" s="138"/>
      <c r="J47" s="139"/>
      <c r="K47" s="138"/>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8"/>
        <v/>
      </c>
      <c r="E48" s="135"/>
      <c r="F48" s="136"/>
      <c r="G48" s="137"/>
      <c r="H48" s="137"/>
      <c r="I48" s="138"/>
      <c r="J48" s="139"/>
      <c r="K48" s="138"/>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8"/>
        <v/>
      </c>
      <c r="E49" s="135"/>
      <c r="F49" s="136"/>
      <c r="G49" s="137"/>
      <c r="H49" s="137"/>
      <c r="I49" s="138"/>
      <c r="J49" s="139"/>
      <c r="K49" s="138"/>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8"/>
        <v/>
      </c>
      <c r="E50" s="135"/>
      <c r="F50" s="136"/>
      <c r="G50" s="137"/>
      <c r="H50" s="137"/>
      <c r="I50" s="138"/>
      <c r="J50" s="139"/>
      <c r="K50" s="138"/>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8"/>
        <v/>
      </c>
      <c r="E51" s="135"/>
      <c r="F51" s="136"/>
      <c r="G51" s="137"/>
      <c r="H51" s="137"/>
      <c r="I51" s="138"/>
      <c r="J51" s="139"/>
      <c r="K51" s="138"/>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8"/>
        <v/>
      </c>
      <c r="E52" s="135"/>
      <c r="F52" s="136"/>
      <c r="G52" s="137"/>
      <c r="H52" s="137"/>
      <c r="I52" s="138"/>
      <c r="J52" s="139"/>
      <c r="K52" s="138"/>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8"/>
        <v/>
      </c>
      <c r="E53" s="135"/>
      <c r="F53" s="136"/>
      <c r="G53" s="137"/>
      <c r="H53" s="137"/>
      <c r="I53" s="138"/>
      <c r="J53" s="139"/>
      <c r="K53" s="138"/>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8"/>
        <v/>
      </c>
      <c r="E54" s="135"/>
      <c r="F54" s="136"/>
      <c r="G54" s="137"/>
      <c r="H54" s="137"/>
      <c r="I54" s="138"/>
      <c r="J54" s="139"/>
      <c r="K54" s="138"/>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8"/>
        <v/>
      </c>
      <c r="E55" s="135"/>
      <c r="F55" s="136"/>
      <c r="G55" s="137"/>
      <c r="H55" s="137"/>
      <c r="I55" s="138"/>
      <c r="J55" s="139"/>
      <c r="K55" s="138"/>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8"/>
        <v/>
      </c>
      <c r="E56" s="135"/>
      <c r="F56" s="136"/>
      <c r="G56" s="137"/>
      <c r="H56" s="137"/>
      <c r="I56" s="138"/>
      <c r="J56" s="139"/>
      <c r="K56" s="138"/>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8"/>
        <v/>
      </c>
      <c r="E57" s="135"/>
      <c r="F57" s="136"/>
      <c r="G57" s="137"/>
      <c r="H57" s="137"/>
      <c r="I57" s="138"/>
      <c r="J57" s="139"/>
      <c r="K57" s="138"/>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8"/>
        <v/>
      </c>
      <c r="E58" s="135"/>
      <c r="F58" s="136"/>
      <c r="G58" s="137"/>
      <c r="H58" s="137"/>
      <c r="I58" s="138"/>
      <c r="J58" s="139"/>
      <c r="K58" s="138"/>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8"/>
        <v/>
      </c>
      <c r="E59" s="135"/>
      <c r="F59" s="136"/>
      <c r="G59" s="137"/>
      <c r="H59" s="137"/>
      <c r="I59" s="138"/>
      <c r="J59" s="139"/>
      <c r="K59" s="138"/>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8"/>
        <v/>
      </c>
      <c r="E60" s="135"/>
      <c r="F60" s="136"/>
      <c r="G60" s="137"/>
      <c r="H60" s="137"/>
      <c r="I60" s="138"/>
      <c r="J60" s="139"/>
      <c r="K60" s="138"/>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8"/>
        <v/>
      </c>
      <c r="E61" s="135"/>
      <c r="F61" s="136"/>
      <c r="G61" s="137"/>
      <c r="H61" s="137"/>
      <c r="I61" s="138"/>
      <c r="J61" s="139"/>
      <c r="K61" s="138"/>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8"/>
        <v/>
      </c>
      <c r="E62" s="135"/>
      <c r="F62" s="136"/>
      <c r="G62" s="137"/>
      <c r="H62" s="137"/>
      <c r="I62" s="138"/>
      <c r="J62" s="139"/>
      <c r="K62" s="138"/>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8"/>
        <v/>
      </c>
      <c r="E63" s="135"/>
      <c r="F63" s="136"/>
      <c r="G63" s="137"/>
      <c r="H63" s="137"/>
      <c r="I63" s="138"/>
      <c r="J63" s="139"/>
      <c r="K63" s="138"/>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8"/>
        <v/>
      </c>
      <c r="E64" s="135"/>
      <c r="F64" s="136"/>
      <c r="G64" s="137"/>
      <c r="H64" s="137"/>
      <c r="I64" s="138"/>
      <c r="J64" s="139"/>
      <c r="K64" s="138"/>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8"/>
        <v/>
      </c>
      <c r="E65" s="135"/>
      <c r="F65" s="136"/>
      <c r="G65" s="137"/>
      <c r="H65" s="137"/>
      <c r="I65" s="138"/>
      <c r="J65" s="139"/>
      <c r="K65" s="138"/>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8"/>
        <v/>
      </c>
      <c r="E66" s="135"/>
      <c r="F66" s="136"/>
      <c r="G66" s="137"/>
      <c r="H66" s="137"/>
      <c r="I66" s="138"/>
      <c r="J66" s="139"/>
      <c r="K66" s="138"/>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8"/>
        <v/>
      </c>
      <c r="E67" s="135"/>
      <c r="F67" s="136"/>
      <c r="G67" s="137"/>
      <c r="H67" s="137"/>
      <c r="I67" s="138"/>
      <c r="J67" s="139"/>
      <c r="K67" s="138"/>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8"/>
        <v/>
      </c>
      <c r="E68" s="135"/>
      <c r="F68" s="136"/>
      <c r="G68" s="137"/>
      <c r="H68" s="137"/>
      <c r="I68" s="138"/>
      <c r="J68" s="139"/>
      <c r="K68" s="138"/>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8"/>
        <v/>
      </c>
      <c r="E69" s="135"/>
      <c r="F69" s="136"/>
      <c r="G69" s="137"/>
      <c r="H69" s="137"/>
      <c r="I69" s="138"/>
      <c r="J69" s="139"/>
      <c r="K69" s="138"/>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8"/>
        <v/>
      </c>
      <c r="E70" s="135"/>
      <c r="F70" s="136"/>
      <c r="G70" s="137"/>
      <c r="H70" s="137"/>
      <c r="I70" s="138"/>
      <c r="J70" s="139"/>
      <c r="K70" s="138"/>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8"/>
        <v/>
      </c>
      <c r="E71" s="135"/>
      <c r="F71" s="136"/>
      <c r="G71" s="137"/>
      <c r="H71" s="137"/>
      <c r="I71" s="138"/>
      <c r="J71" s="139"/>
      <c r="K71" s="138"/>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8"/>
        <v/>
      </c>
      <c r="E72" s="135"/>
      <c r="F72" s="136"/>
      <c r="G72" s="137"/>
      <c r="H72" s="137"/>
      <c r="I72" s="138"/>
      <c r="J72" s="139"/>
      <c r="K72" s="138"/>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8"/>
        <v/>
      </c>
      <c r="E73" s="135"/>
      <c r="F73" s="136"/>
      <c r="G73" s="137"/>
      <c r="H73" s="137"/>
      <c r="I73" s="138"/>
      <c r="J73" s="139"/>
      <c r="K73" s="138"/>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8"/>
        <v/>
      </c>
      <c r="E74" s="135"/>
      <c r="F74" s="136"/>
      <c r="G74" s="137"/>
      <c r="H74" s="137"/>
      <c r="I74" s="138"/>
      <c r="J74" s="139"/>
      <c r="K74" s="138"/>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ref="D75:D109" si="9">IF($C75&lt;&gt;"","円","")</f>
        <v/>
      </c>
      <c r="E75" s="135"/>
      <c r="F75" s="136"/>
      <c r="G75" s="137"/>
      <c r="H75" s="137"/>
      <c r="I75" s="138"/>
      <c r="J75" s="139"/>
      <c r="K75" s="138"/>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3"/>
      <c r="C76" s="134"/>
      <c r="D76" s="291" t="str">
        <f t="shared" si="9"/>
        <v/>
      </c>
      <c r="E76" s="135"/>
      <c r="F76" s="136"/>
      <c r="G76" s="137"/>
      <c r="H76" s="137"/>
      <c r="I76" s="138"/>
      <c r="J76" s="139"/>
      <c r="K76" s="138"/>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3"/>
      <c r="C77" s="134"/>
      <c r="D77" s="291" t="str">
        <f t="shared" si="9"/>
        <v/>
      </c>
      <c r="E77" s="135"/>
      <c r="F77" s="136"/>
      <c r="G77" s="137"/>
      <c r="H77" s="137"/>
      <c r="I77" s="138"/>
      <c r="J77" s="139"/>
      <c r="K77" s="138"/>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3"/>
      <c r="C78" s="134"/>
      <c r="D78" s="291" t="str">
        <f t="shared" si="9"/>
        <v/>
      </c>
      <c r="E78" s="135"/>
      <c r="F78" s="136"/>
      <c r="G78" s="137"/>
      <c r="H78" s="137"/>
      <c r="I78" s="138"/>
      <c r="J78" s="139"/>
      <c r="K78" s="138"/>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3"/>
      <c r="C79" s="134"/>
      <c r="D79" s="291" t="str">
        <f t="shared" si="9"/>
        <v/>
      </c>
      <c r="E79" s="135"/>
      <c r="F79" s="136"/>
      <c r="G79" s="137"/>
      <c r="H79" s="137"/>
      <c r="I79" s="138"/>
      <c r="J79" s="139"/>
      <c r="K79" s="138"/>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3"/>
      <c r="C80" s="134"/>
      <c r="D80" s="291" t="str">
        <f t="shared" si="9"/>
        <v/>
      </c>
      <c r="E80" s="135"/>
      <c r="F80" s="136"/>
      <c r="G80" s="137"/>
      <c r="H80" s="137"/>
      <c r="I80" s="138"/>
      <c r="J80" s="139"/>
      <c r="K80" s="138"/>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3"/>
      <c r="C81" s="134"/>
      <c r="D81" s="291" t="str">
        <f t="shared" si="9"/>
        <v/>
      </c>
      <c r="E81" s="135"/>
      <c r="F81" s="136"/>
      <c r="G81" s="137"/>
      <c r="H81" s="137"/>
      <c r="I81" s="138"/>
      <c r="J81" s="139"/>
      <c r="K81" s="138"/>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3"/>
      <c r="C82" s="134"/>
      <c r="D82" s="291" t="str">
        <f t="shared" si="9"/>
        <v/>
      </c>
      <c r="E82" s="135"/>
      <c r="F82" s="136"/>
      <c r="G82" s="137"/>
      <c r="H82" s="137"/>
      <c r="I82" s="138"/>
      <c r="J82" s="139"/>
      <c r="K82" s="138"/>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3"/>
      <c r="C83" s="134"/>
      <c r="D83" s="291" t="str">
        <f t="shared" si="9"/>
        <v/>
      </c>
      <c r="E83" s="135"/>
      <c r="F83" s="136"/>
      <c r="G83" s="137"/>
      <c r="H83" s="137"/>
      <c r="I83" s="138"/>
      <c r="J83" s="139"/>
      <c r="K83" s="138"/>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3"/>
      <c r="C84" s="134"/>
      <c r="D84" s="291" t="str">
        <f t="shared" si="9"/>
        <v/>
      </c>
      <c r="E84" s="135"/>
      <c r="F84" s="136"/>
      <c r="G84" s="137"/>
      <c r="H84" s="137"/>
      <c r="I84" s="138"/>
      <c r="J84" s="139"/>
      <c r="K84" s="138"/>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3"/>
      <c r="C85" s="134"/>
      <c r="D85" s="291" t="str">
        <f t="shared" si="9"/>
        <v/>
      </c>
      <c r="E85" s="135"/>
      <c r="F85" s="136"/>
      <c r="G85" s="137"/>
      <c r="H85" s="137"/>
      <c r="I85" s="138"/>
      <c r="J85" s="139"/>
      <c r="K85" s="138"/>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3"/>
      <c r="C86" s="134"/>
      <c r="D86" s="291" t="str">
        <f t="shared" si="9"/>
        <v/>
      </c>
      <c r="E86" s="135"/>
      <c r="F86" s="136"/>
      <c r="G86" s="137"/>
      <c r="H86" s="137"/>
      <c r="I86" s="138"/>
      <c r="J86" s="139"/>
      <c r="K86" s="138"/>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3"/>
      <c r="C87" s="134"/>
      <c r="D87" s="291" t="str">
        <f t="shared" si="9"/>
        <v/>
      </c>
      <c r="E87" s="135"/>
      <c r="F87" s="136"/>
      <c r="G87" s="137"/>
      <c r="H87" s="137"/>
      <c r="I87" s="138"/>
      <c r="J87" s="139"/>
      <c r="K87" s="138"/>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3"/>
      <c r="C88" s="134"/>
      <c r="D88" s="291" t="str">
        <f t="shared" si="9"/>
        <v/>
      </c>
      <c r="E88" s="135"/>
      <c r="F88" s="136"/>
      <c r="G88" s="137"/>
      <c r="H88" s="137"/>
      <c r="I88" s="138"/>
      <c r="J88" s="139"/>
      <c r="K88" s="138"/>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3"/>
      <c r="C89" s="134"/>
      <c r="D89" s="291" t="str">
        <f t="shared" si="9"/>
        <v/>
      </c>
      <c r="E89" s="135"/>
      <c r="F89" s="136"/>
      <c r="G89" s="137"/>
      <c r="H89" s="137"/>
      <c r="I89" s="138"/>
      <c r="J89" s="139"/>
      <c r="K89" s="138"/>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3"/>
      <c r="C90" s="134"/>
      <c r="D90" s="291" t="str">
        <f t="shared" si="9"/>
        <v/>
      </c>
      <c r="E90" s="135"/>
      <c r="F90" s="136"/>
      <c r="G90" s="137"/>
      <c r="H90" s="137"/>
      <c r="I90" s="138"/>
      <c r="J90" s="139"/>
      <c r="K90" s="138"/>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3"/>
      <c r="C91" s="134"/>
      <c r="D91" s="291" t="str">
        <f t="shared" si="9"/>
        <v/>
      </c>
      <c r="E91" s="135"/>
      <c r="F91" s="136"/>
      <c r="G91" s="137"/>
      <c r="H91" s="137"/>
      <c r="I91" s="138"/>
      <c r="J91" s="139"/>
      <c r="K91" s="138"/>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3"/>
      <c r="C92" s="134"/>
      <c r="D92" s="291" t="str">
        <f t="shared" si="9"/>
        <v/>
      </c>
      <c r="E92" s="135"/>
      <c r="F92" s="136"/>
      <c r="G92" s="137"/>
      <c r="H92" s="137"/>
      <c r="I92" s="138"/>
      <c r="J92" s="139"/>
      <c r="K92" s="138"/>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3"/>
      <c r="C93" s="134"/>
      <c r="D93" s="291" t="str">
        <f t="shared" si="9"/>
        <v/>
      </c>
      <c r="E93" s="135"/>
      <c r="F93" s="136"/>
      <c r="G93" s="137"/>
      <c r="H93" s="137"/>
      <c r="I93" s="138"/>
      <c r="J93" s="139"/>
      <c r="K93" s="138"/>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3"/>
      <c r="C94" s="134"/>
      <c r="D94" s="291" t="str">
        <f t="shared" si="9"/>
        <v/>
      </c>
      <c r="E94" s="135"/>
      <c r="F94" s="136"/>
      <c r="G94" s="137"/>
      <c r="H94" s="137"/>
      <c r="I94" s="138"/>
      <c r="J94" s="139"/>
      <c r="K94" s="138"/>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3"/>
      <c r="C95" s="134"/>
      <c r="D95" s="291" t="str">
        <f t="shared" si="9"/>
        <v/>
      </c>
      <c r="E95" s="135"/>
      <c r="F95" s="136"/>
      <c r="G95" s="137"/>
      <c r="H95" s="137"/>
      <c r="I95" s="138"/>
      <c r="J95" s="139"/>
      <c r="K95" s="138"/>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3"/>
      <c r="C96" s="134"/>
      <c r="D96" s="291" t="str">
        <f t="shared" si="9"/>
        <v/>
      </c>
      <c r="E96" s="135"/>
      <c r="F96" s="136"/>
      <c r="G96" s="137"/>
      <c r="H96" s="137"/>
      <c r="I96" s="138"/>
      <c r="J96" s="139"/>
      <c r="K96" s="138"/>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3"/>
      <c r="C97" s="134"/>
      <c r="D97" s="291" t="str">
        <f t="shared" si="9"/>
        <v/>
      </c>
      <c r="E97" s="135"/>
      <c r="F97" s="136"/>
      <c r="G97" s="137"/>
      <c r="H97" s="137"/>
      <c r="I97" s="138"/>
      <c r="J97" s="139"/>
      <c r="K97" s="138"/>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3"/>
      <c r="C98" s="134"/>
      <c r="D98" s="291" t="str">
        <f t="shared" si="9"/>
        <v/>
      </c>
      <c r="E98" s="135"/>
      <c r="F98" s="136"/>
      <c r="G98" s="137"/>
      <c r="H98" s="137"/>
      <c r="I98" s="138"/>
      <c r="J98" s="139"/>
      <c r="K98" s="138"/>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3"/>
      <c r="C99" s="134"/>
      <c r="D99" s="291" t="str">
        <f t="shared" si="9"/>
        <v/>
      </c>
      <c r="E99" s="135"/>
      <c r="F99" s="136"/>
      <c r="G99" s="137"/>
      <c r="H99" s="137"/>
      <c r="I99" s="138"/>
      <c r="J99" s="139"/>
      <c r="K99" s="138"/>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3"/>
      <c r="C100" s="134"/>
      <c r="D100" s="291" t="str">
        <f t="shared" si="9"/>
        <v/>
      </c>
      <c r="E100" s="135"/>
      <c r="F100" s="136"/>
      <c r="G100" s="137"/>
      <c r="H100" s="137"/>
      <c r="I100" s="138"/>
      <c r="J100" s="139"/>
      <c r="K100" s="138"/>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3"/>
      <c r="C101" s="134"/>
      <c r="D101" s="291" t="str">
        <f t="shared" si="9"/>
        <v/>
      </c>
      <c r="E101" s="135"/>
      <c r="F101" s="136"/>
      <c r="G101" s="137"/>
      <c r="H101" s="137"/>
      <c r="I101" s="138"/>
      <c r="J101" s="139"/>
      <c r="K101" s="138"/>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3"/>
      <c r="C102" s="134"/>
      <c r="D102" s="291" t="str">
        <f t="shared" si="9"/>
        <v/>
      </c>
      <c r="E102" s="135"/>
      <c r="F102" s="136"/>
      <c r="G102" s="137"/>
      <c r="H102" s="137"/>
      <c r="I102" s="138"/>
      <c r="J102" s="139"/>
      <c r="K102" s="138"/>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3"/>
      <c r="C103" s="134"/>
      <c r="D103" s="291" t="str">
        <f t="shared" si="9"/>
        <v/>
      </c>
      <c r="E103" s="135"/>
      <c r="F103" s="136"/>
      <c r="G103" s="137"/>
      <c r="H103" s="137"/>
      <c r="I103" s="138"/>
      <c r="J103" s="139"/>
      <c r="K103" s="138"/>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3"/>
      <c r="C104" s="134"/>
      <c r="D104" s="291" t="str">
        <f t="shared" si="9"/>
        <v/>
      </c>
      <c r="E104" s="135"/>
      <c r="F104" s="136"/>
      <c r="G104" s="137"/>
      <c r="H104" s="137"/>
      <c r="I104" s="138"/>
      <c r="J104" s="139"/>
      <c r="K104" s="138"/>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3"/>
      <c r="C105" s="134"/>
      <c r="D105" s="291" t="str">
        <f t="shared" si="9"/>
        <v/>
      </c>
      <c r="E105" s="135"/>
      <c r="F105" s="136"/>
      <c r="G105" s="137"/>
      <c r="H105" s="137"/>
      <c r="I105" s="138"/>
      <c r="J105" s="139"/>
      <c r="K105" s="138"/>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3"/>
      <c r="C106" s="134"/>
      <c r="D106" s="291" t="str">
        <f t="shared" si="9"/>
        <v/>
      </c>
      <c r="E106" s="135"/>
      <c r="F106" s="136"/>
      <c r="G106" s="137"/>
      <c r="H106" s="137"/>
      <c r="I106" s="138"/>
      <c r="J106" s="139"/>
      <c r="K106" s="138"/>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3"/>
      <c r="C107" s="134"/>
      <c r="D107" s="291" t="str">
        <f t="shared" si="9"/>
        <v/>
      </c>
      <c r="E107" s="135"/>
      <c r="F107" s="136"/>
      <c r="G107" s="137"/>
      <c r="H107" s="137"/>
      <c r="I107" s="138"/>
      <c r="J107" s="139"/>
      <c r="K107" s="138"/>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3"/>
      <c r="C108" s="134"/>
      <c r="D108" s="291" t="str">
        <f t="shared" si="9"/>
        <v/>
      </c>
      <c r="E108" s="135"/>
      <c r="F108" s="136"/>
      <c r="G108" s="137"/>
      <c r="H108" s="137"/>
      <c r="I108" s="138"/>
      <c r="J108" s="139"/>
      <c r="K108" s="138"/>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3"/>
      <c r="C109" s="134"/>
      <c r="D109" s="291" t="str">
        <f t="shared" si="9"/>
        <v/>
      </c>
      <c r="E109" s="135"/>
      <c r="F109" s="136"/>
      <c r="G109" s="137"/>
      <c r="H109" s="137"/>
      <c r="I109" s="138"/>
      <c r="J109" s="139"/>
      <c r="K109" s="138"/>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ngivLyzN1TLl8nV2lPncTexgX1OVjP6XJNK0BWjPNM6YCYyWAiGkCFJh32wKgfyKY2cedfwFB3JpKR4WAOn/dA==" saltValue="bcqf2TLV/JKmh6rtoHz9hQ=="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52" priority="6">
      <formula>$Q10=TRUE</formula>
    </cfRule>
  </conditionalFormatting>
  <conditionalFormatting sqref="E10">
    <cfRule type="expression" dxfId="51" priority="5">
      <formula>$R10=TRUE</formula>
    </cfRule>
  </conditionalFormatting>
  <conditionalFormatting sqref="F10">
    <cfRule type="expression" dxfId="50" priority="4">
      <formula>$S10=TRUE</formula>
    </cfRule>
  </conditionalFormatting>
  <conditionalFormatting sqref="C11:C109">
    <cfRule type="expression" dxfId="49" priority="3">
      <formula>$Q11=TRUE</formula>
    </cfRule>
  </conditionalFormatting>
  <conditionalFormatting sqref="E11:E109">
    <cfRule type="expression" dxfId="48" priority="2">
      <formula>$R11=TRUE</formula>
    </cfRule>
  </conditionalFormatting>
  <conditionalFormatting sqref="F11:F109">
    <cfRule type="expression" dxfId="47"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S109"/>
  <sheetViews>
    <sheetView workbookViewId="0">
      <selection activeCell="D10" sqref="D10:D109"/>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t="s">
        <v>72</v>
      </c>
      <c r="G2" s="125" t="s">
        <v>112</v>
      </c>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8"/>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67" t="s">
        <v>78</v>
      </c>
      <c r="H8" s="267"/>
      <c r="I8" s="267"/>
      <c r="J8" s="268" t="s">
        <v>79</v>
      </c>
      <c r="K8" s="257" t="s">
        <v>80</v>
      </c>
      <c r="L8" s="61"/>
      <c r="M8" s="60"/>
    </row>
    <row r="9" spans="1:19" ht="30" customHeight="1">
      <c r="B9" s="262"/>
      <c r="C9" s="265"/>
      <c r="D9" s="266"/>
      <c r="E9" s="257"/>
      <c r="F9" s="257"/>
      <c r="G9" s="131" t="s">
        <v>82</v>
      </c>
      <c r="H9" s="131" t="s">
        <v>83</v>
      </c>
      <c r="I9" s="132" t="s">
        <v>154</v>
      </c>
      <c r="J9" s="269"/>
      <c r="K9" s="257"/>
      <c r="L9" s="61"/>
      <c r="M9" s="60"/>
    </row>
    <row r="10" spans="1:19" ht="23.25" customHeight="1">
      <c r="A10" s="57">
        <v>1</v>
      </c>
      <c r="B10" s="133"/>
      <c r="C10" s="134"/>
      <c r="D10" s="291" t="str">
        <f t="shared" ref="D10:D12" si="0">IF($C10&lt;&gt;"","円","")</f>
        <v/>
      </c>
      <c r="E10" s="135"/>
      <c r="F10" s="136"/>
      <c r="G10" s="137"/>
      <c r="H10" s="137"/>
      <c r="I10" s="138"/>
      <c r="J10" s="139"/>
      <c r="K10" s="138"/>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si="0"/>
        <v/>
      </c>
      <c r="E11" s="135"/>
      <c r="F11" s="136"/>
      <c r="G11" s="137"/>
      <c r="H11" s="137"/>
      <c r="I11" s="138"/>
      <c r="J11" s="139"/>
      <c r="K11" s="138"/>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137"/>
      <c r="H12" s="137"/>
      <c r="I12" s="138"/>
      <c r="J12" s="139"/>
      <c r="K12" s="138"/>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ref="D13:D74" si="8">IF($C13&lt;&gt;"","円","")</f>
        <v/>
      </c>
      <c r="E13" s="135"/>
      <c r="F13" s="136"/>
      <c r="G13" s="137"/>
      <c r="H13" s="137"/>
      <c r="I13" s="138"/>
      <c r="J13" s="139"/>
      <c r="K13" s="138"/>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si="8"/>
        <v/>
      </c>
      <c r="E14" s="135"/>
      <c r="F14" s="136"/>
      <c r="G14" s="137"/>
      <c r="H14" s="137"/>
      <c r="I14" s="138"/>
      <c r="J14" s="139"/>
      <c r="K14" s="138"/>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8"/>
        <v/>
      </c>
      <c r="E15" s="135"/>
      <c r="F15" s="136"/>
      <c r="G15" s="137"/>
      <c r="H15" s="137"/>
      <c r="I15" s="138"/>
      <c r="J15" s="139"/>
      <c r="K15" s="138"/>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8"/>
        <v/>
      </c>
      <c r="E16" s="135"/>
      <c r="F16" s="136"/>
      <c r="G16" s="137"/>
      <c r="H16" s="137"/>
      <c r="I16" s="138"/>
      <c r="J16" s="139"/>
      <c r="K16" s="138"/>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8"/>
        <v/>
      </c>
      <c r="E17" s="135"/>
      <c r="F17" s="136"/>
      <c r="G17" s="137"/>
      <c r="H17" s="137"/>
      <c r="I17" s="138"/>
      <c r="J17" s="139"/>
      <c r="K17" s="138"/>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8"/>
        <v/>
      </c>
      <c r="E18" s="135"/>
      <c r="F18" s="136"/>
      <c r="G18" s="137"/>
      <c r="H18" s="137"/>
      <c r="I18" s="138"/>
      <c r="J18" s="139"/>
      <c r="K18" s="138"/>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8"/>
        <v/>
      </c>
      <c r="E19" s="135"/>
      <c r="F19" s="136"/>
      <c r="G19" s="137"/>
      <c r="H19" s="137"/>
      <c r="I19" s="138"/>
      <c r="J19" s="139"/>
      <c r="K19" s="138"/>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8"/>
        <v/>
      </c>
      <c r="E20" s="135"/>
      <c r="F20" s="136"/>
      <c r="G20" s="137"/>
      <c r="H20" s="137"/>
      <c r="I20" s="138"/>
      <c r="J20" s="139"/>
      <c r="K20" s="138"/>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8"/>
        <v/>
      </c>
      <c r="E21" s="135"/>
      <c r="F21" s="136"/>
      <c r="G21" s="137"/>
      <c r="H21" s="137"/>
      <c r="I21" s="138"/>
      <c r="J21" s="139"/>
      <c r="K21" s="138"/>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8"/>
        <v/>
      </c>
      <c r="E22" s="135"/>
      <c r="F22" s="136"/>
      <c r="G22" s="137"/>
      <c r="H22" s="137"/>
      <c r="I22" s="138"/>
      <c r="J22" s="139"/>
      <c r="K22" s="138"/>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8"/>
        <v/>
      </c>
      <c r="E23" s="135"/>
      <c r="F23" s="136"/>
      <c r="G23" s="137"/>
      <c r="H23" s="137"/>
      <c r="I23" s="138"/>
      <c r="J23" s="139"/>
      <c r="K23" s="138"/>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8"/>
        <v/>
      </c>
      <c r="E24" s="135"/>
      <c r="F24" s="136"/>
      <c r="G24" s="137"/>
      <c r="H24" s="137"/>
      <c r="I24" s="138"/>
      <c r="J24" s="139"/>
      <c r="K24" s="138"/>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8"/>
        <v/>
      </c>
      <c r="E25" s="135"/>
      <c r="F25" s="136"/>
      <c r="G25" s="137"/>
      <c r="H25" s="137"/>
      <c r="I25" s="138"/>
      <c r="J25" s="139"/>
      <c r="K25" s="138"/>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8"/>
        <v/>
      </c>
      <c r="E26" s="135"/>
      <c r="F26" s="136"/>
      <c r="G26" s="137"/>
      <c r="H26" s="137"/>
      <c r="I26" s="138"/>
      <c r="J26" s="139"/>
      <c r="K26" s="138"/>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8"/>
        <v/>
      </c>
      <c r="E27" s="135"/>
      <c r="F27" s="136"/>
      <c r="G27" s="137"/>
      <c r="H27" s="137"/>
      <c r="I27" s="138"/>
      <c r="J27" s="139"/>
      <c r="K27" s="138"/>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8"/>
        <v/>
      </c>
      <c r="E28" s="135"/>
      <c r="F28" s="136"/>
      <c r="G28" s="137"/>
      <c r="H28" s="137"/>
      <c r="I28" s="138"/>
      <c r="J28" s="139"/>
      <c r="K28" s="138"/>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8"/>
        <v/>
      </c>
      <c r="E29" s="135"/>
      <c r="F29" s="136"/>
      <c r="G29" s="137"/>
      <c r="H29" s="137"/>
      <c r="I29" s="138"/>
      <c r="J29" s="139"/>
      <c r="K29" s="138"/>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8"/>
        <v/>
      </c>
      <c r="E30" s="135"/>
      <c r="F30" s="136"/>
      <c r="G30" s="137"/>
      <c r="H30" s="137"/>
      <c r="I30" s="138"/>
      <c r="J30" s="139"/>
      <c r="K30" s="138"/>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8"/>
        <v/>
      </c>
      <c r="E31" s="135"/>
      <c r="F31" s="136"/>
      <c r="G31" s="137"/>
      <c r="H31" s="137"/>
      <c r="I31" s="138"/>
      <c r="J31" s="139"/>
      <c r="K31" s="138"/>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8"/>
        <v/>
      </c>
      <c r="E32" s="135"/>
      <c r="F32" s="136"/>
      <c r="G32" s="137"/>
      <c r="H32" s="137"/>
      <c r="I32" s="138"/>
      <c r="J32" s="139"/>
      <c r="K32" s="138"/>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8"/>
        <v/>
      </c>
      <c r="E33" s="135"/>
      <c r="F33" s="136"/>
      <c r="G33" s="137"/>
      <c r="H33" s="137"/>
      <c r="I33" s="138"/>
      <c r="J33" s="139"/>
      <c r="K33" s="138"/>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8"/>
        <v/>
      </c>
      <c r="E34" s="135"/>
      <c r="F34" s="136"/>
      <c r="G34" s="137"/>
      <c r="H34" s="137"/>
      <c r="I34" s="138"/>
      <c r="J34" s="139"/>
      <c r="K34" s="138"/>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8"/>
        <v/>
      </c>
      <c r="E35" s="135"/>
      <c r="F35" s="136"/>
      <c r="G35" s="137"/>
      <c r="H35" s="137"/>
      <c r="I35" s="138"/>
      <c r="J35" s="139"/>
      <c r="K35" s="138"/>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8"/>
        <v/>
      </c>
      <c r="E36" s="135"/>
      <c r="F36" s="136"/>
      <c r="G36" s="137"/>
      <c r="H36" s="137"/>
      <c r="I36" s="138"/>
      <c r="J36" s="139"/>
      <c r="K36" s="138"/>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8"/>
        <v/>
      </c>
      <c r="E37" s="135"/>
      <c r="F37" s="136"/>
      <c r="G37" s="137"/>
      <c r="H37" s="137"/>
      <c r="I37" s="138"/>
      <c r="J37" s="139"/>
      <c r="K37" s="138"/>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8"/>
        <v/>
      </c>
      <c r="E38" s="135"/>
      <c r="F38" s="136"/>
      <c r="G38" s="137"/>
      <c r="H38" s="137"/>
      <c r="I38" s="138"/>
      <c r="J38" s="139"/>
      <c r="K38" s="138"/>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8"/>
        <v/>
      </c>
      <c r="E39" s="135"/>
      <c r="F39" s="136"/>
      <c r="G39" s="137"/>
      <c r="H39" s="137"/>
      <c r="I39" s="138"/>
      <c r="J39" s="139"/>
      <c r="K39" s="138"/>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8"/>
        <v/>
      </c>
      <c r="E40" s="135"/>
      <c r="F40" s="136"/>
      <c r="G40" s="137"/>
      <c r="H40" s="137"/>
      <c r="I40" s="138"/>
      <c r="J40" s="139"/>
      <c r="K40" s="138"/>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8"/>
        <v/>
      </c>
      <c r="E41" s="135"/>
      <c r="F41" s="136"/>
      <c r="G41" s="137"/>
      <c r="H41" s="137"/>
      <c r="I41" s="138"/>
      <c r="J41" s="139"/>
      <c r="K41" s="138"/>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8"/>
        <v/>
      </c>
      <c r="E42" s="135"/>
      <c r="F42" s="136"/>
      <c r="G42" s="137"/>
      <c r="H42" s="137"/>
      <c r="I42" s="138"/>
      <c r="J42" s="139"/>
      <c r="K42" s="138"/>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8"/>
        <v/>
      </c>
      <c r="E43" s="135"/>
      <c r="F43" s="136"/>
      <c r="G43" s="137"/>
      <c r="H43" s="137"/>
      <c r="I43" s="138"/>
      <c r="J43" s="139"/>
      <c r="K43" s="138"/>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8"/>
        <v/>
      </c>
      <c r="E44" s="135"/>
      <c r="F44" s="136"/>
      <c r="G44" s="137"/>
      <c r="H44" s="137"/>
      <c r="I44" s="138"/>
      <c r="J44" s="139"/>
      <c r="K44" s="138"/>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8"/>
        <v/>
      </c>
      <c r="E45" s="135"/>
      <c r="F45" s="136"/>
      <c r="G45" s="137"/>
      <c r="H45" s="137"/>
      <c r="I45" s="138"/>
      <c r="J45" s="139"/>
      <c r="K45" s="138"/>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8"/>
        <v/>
      </c>
      <c r="E46" s="135"/>
      <c r="F46" s="136"/>
      <c r="G46" s="137"/>
      <c r="H46" s="137"/>
      <c r="I46" s="138"/>
      <c r="J46" s="139"/>
      <c r="K46" s="138"/>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8"/>
        <v/>
      </c>
      <c r="E47" s="135"/>
      <c r="F47" s="136"/>
      <c r="G47" s="137"/>
      <c r="H47" s="137"/>
      <c r="I47" s="138"/>
      <c r="J47" s="139"/>
      <c r="K47" s="138"/>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8"/>
        <v/>
      </c>
      <c r="E48" s="135"/>
      <c r="F48" s="136"/>
      <c r="G48" s="137"/>
      <c r="H48" s="137"/>
      <c r="I48" s="138"/>
      <c r="J48" s="139"/>
      <c r="K48" s="138"/>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8"/>
        <v/>
      </c>
      <c r="E49" s="135"/>
      <c r="F49" s="136"/>
      <c r="G49" s="137"/>
      <c r="H49" s="137"/>
      <c r="I49" s="138"/>
      <c r="J49" s="139"/>
      <c r="K49" s="138"/>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8"/>
        <v/>
      </c>
      <c r="E50" s="135"/>
      <c r="F50" s="136"/>
      <c r="G50" s="137"/>
      <c r="H50" s="137"/>
      <c r="I50" s="138"/>
      <c r="J50" s="139"/>
      <c r="K50" s="138"/>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8"/>
        <v/>
      </c>
      <c r="E51" s="135"/>
      <c r="F51" s="136"/>
      <c r="G51" s="137"/>
      <c r="H51" s="137"/>
      <c r="I51" s="138"/>
      <c r="J51" s="139"/>
      <c r="K51" s="138"/>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8"/>
        <v/>
      </c>
      <c r="E52" s="135"/>
      <c r="F52" s="136"/>
      <c r="G52" s="137"/>
      <c r="H52" s="137"/>
      <c r="I52" s="138"/>
      <c r="J52" s="139"/>
      <c r="K52" s="138"/>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8"/>
        <v/>
      </c>
      <c r="E53" s="135"/>
      <c r="F53" s="136"/>
      <c r="G53" s="137"/>
      <c r="H53" s="137"/>
      <c r="I53" s="138"/>
      <c r="J53" s="139"/>
      <c r="K53" s="138"/>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8"/>
        <v/>
      </c>
      <c r="E54" s="135"/>
      <c r="F54" s="136"/>
      <c r="G54" s="137"/>
      <c r="H54" s="137"/>
      <c r="I54" s="138"/>
      <c r="J54" s="139"/>
      <c r="K54" s="138"/>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8"/>
        <v/>
      </c>
      <c r="E55" s="135"/>
      <c r="F55" s="136"/>
      <c r="G55" s="137"/>
      <c r="H55" s="137"/>
      <c r="I55" s="138"/>
      <c r="J55" s="139"/>
      <c r="K55" s="138"/>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8"/>
        <v/>
      </c>
      <c r="E56" s="135"/>
      <c r="F56" s="136"/>
      <c r="G56" s="137"/>
      <c r="H56" s="137"/>
      <c r="I56" s="138"/>
      <c r="J56" s="139"/>
      <c r="K56" s="138"/>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8"/>
        <v/>
      </c>
      <c r="E57" s="135"/>
      <c r="F57" s="136"/>
      <c r="G57" s="137"/>
      <c r="H57" s="137"/>
      <c r="I57" s="138"/>
      <c r="J57" s="139"/>
      <c r="K57" s="138"/>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8"/>
        <v/>
      </c>
      <c r="E58" s="135"/>
      <c r="F58" s="136"/>
      <c r="G58" s="137"/>
      <c r="H58" s="137"/>
      <c r="I58" s="138"/>
      <c r="J58" s="139"/>
      <c r="K58" s="138"/>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8"/>
        <v/>
      </c>
      <c r="E59" s="135"/>
      <c r="F59" s="136"/>
      <c r="G59" s="137"/>
      <c r="H59" s="137"/>
      <c r="I59" s="138"/>
      <c r="J59" s="139"/>
      <c r="K59" s="138"/>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8"/>
        <v/>
      </c>
      <c r="E60" s="135"/>
      <c r="F60" s="136"/>
      <c r="G60" s="137"/>
      <c r="H60" s="137"/>
      <c r="I60" s="138"/>
      <c r="J60" s="139"/>
      <c r="K60" s="138"/>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8"/>
        <v/>
      </c>
      <c r="E61" s="135"/>
      <c r="F61" s="136"/>
      <c r="G61" s="137"/>
      <c r="H61" s="137"/>
      <c r="I61" s="138"/>
      <c r="J61" s="139"/>
      <c r="K61" s="138"/>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8"/>
        <v/>
      </c>
      <c r="E62" s="135"/>
      <c r="F62" s="136"/>
      <c r="G62" s="137"/>
      <c r="H62" s="137"/>
      <c r="I62" s="138"/>
      <c r="J62" s="139"/>
      <c r="K62" s="138"/>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8"/>
        <v/>
      </c>
      <c r="E63" s="135"/>
      <c r="F63" s="136"/>
      <c r="G63" s="137"/>
      <c r="H63" s="137"/>
      <c r="I63" s="138"/>
      <c r="J63" s="139"/>
      <c r="K63" s="138"/>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8"/>
        <v/>
      </c>
      <c r="E64" s="135"/>
      <c r="F64" s="136"/>
      <c r="G64" s="137"/>
      <c r="H64" s="137"/>
      <c r="I64" s="138"/>
      <c r="J64" s="139"/>
      <c r="K64" s="138"/>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8"/>
        <v/>
      </c>
      <c r="E65" s="135"/>
      <c r="F65" s="136"/>
      <c r="G65" s="137"/>
      <c r="H65" s="137"/>
      <c r="I65" s="138"/>
      <c r="J65" s="139"/>
      <c r="K65" s="138"/>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8"/>
        <v/>
      </c>
      <c r="E66" s="135"/>
      <c r="F66" s="136"/>
      <c r="G66" s="137"/>
      <c r="H66" s="137"/>
      <c r="I66" s="138"/>
      <c r="J66" s="139"/>
      <c r="K66" s="138"/>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8"/>
        <v/>
      </c>
      <c r="E67" s="135"/>
      <c r="F67" s="136"/>
      <c r="G67" s="137"/>
      <c r="H67" s="137"/>
      <c r="I67" s="138"/>
      <c r="J67" s="139"/>
      <c r="K67" s="138"/>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8"/>
        <v/>
      </c>
      <c r="E68" s="135"/>
      <c r="F68" s="136"/>
      <c r="G68" s="137"/>
      <c r="H68" s="137"/>
      <c r="I68" s="138"/>
      <c r="J68" s="139"/>
      <c r="K68" s="138"/>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8"/>
        <v/>
      </c>
      <c r="E69" s="135"/>
      <c r="F69" s="136"/>
      <c r="G69" s="137"/>
      <c r="H69" s="137"/>
      <c r="I69" s="138"/>
      <c r="J69" s="139"/>
      <c r="K69" s="138"/>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8"/>
        <v/>
      </c>
      <c r="E70" s="135"/>
      <c r="F70" s="136"/>
      <c r="G70" s="137"/>
      <c r="H70" s="137"/>
      <c r="I70" s="138"/>
      <c r="J70" s="139"/>
      <c r="K70" s="138"/>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8"/>
        <v/>
      </c>
      <c r="E71" s="135"/>
      <c r="F71" s="136"/>
      <c r="G71" s="137"/>
      <c r="H71" s="137"/>
      <c r="I71" s="138"/>
      <c r="J71" s="139"/>
      <c r="K71" s="138"/>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8"/>
        <v/>
      </c>
      <c r="E72" s="135"/>
      <c r="F72" s="136"/>
      <c r="G72" s="137"/>
      <c r="H72" s="137"/>
      <c r="I72" s="138"/>
      <c r="J72" s="139"/>
      <c r="K72" s="138"/>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8"/>
        <v/>
      </c>
      <c r="E73" s="135"/>
      <c r="F73" s="136"/>
      <c r="G73" s="137"/>
      <c r="H73" s="137"/>
      <c r="I73" s="138"/>
      <c r="J73" s="139"/>
      <c r="K73" s="138"/>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8"/>
        <v/>
      </c>
      <c r="E74" s="135"/>
      <c r="F74" s="136"/>
      <c r="G74" s="137"/>
      <c r="H74" s="137"/>
      <c r="I74" s="138"/>
      <c r="J74" s="139"/>
      <c r="K74" s="138"/>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ref="D75:D109" si="9">IF($C75&lt;&gt;"","円","")</f>
        <v/>
      </c>
      <c r="E75" s="135"/>
      <c r="F75" s="136"/>
      <c r="G75" s="137"/>
      <c r="H75" s="137"/>
      <c r="I75" s="138"/>
      <c r="J75" s="139"/>
      <c r="K75" s="138"/>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3"/>
      <c r="C76" s="134"/>
      <c r="D76" s="291" t="str">
        <f t="shared" si="9"/>
        <v/>
      </c>
      <c r="E76" s="135"/>
      <c r="F76" s="136"/>
      <c r="G76" s="137"/>
      <c r="H76" s="137"/>
      <c r="I76" s="138"/>
      <c r="J76" s="139"/>
      <c r="K76" s="138"/>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3"/>
      <c r="C77" s="134"/>
      <c r="D77" s="291" t="str">
        <f t="shared" si="9"/>
        <v/>
      </c>
      <c r="E77" s="135"/>
      <c r="F77" s="136"/>
      <c r="G77" s="137"/>
      <c r="H77" s="137"/>
      <c r="I77" s="138"/>
      <c r="J77" s="139"/>
      <c r="K77" s="138"/>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3"/>
      <c r="C78" s="134"/>
      <c r="D78" s="291" t="str">
        <f t="shared" si="9"/>
        <v/>
      </c>
      <c r="E78" s="135"/>
      <c r="F78" s="136"/>
      <c r="G78" s="137"/>
      <c r="H78" s="137"/>
      <c r="I78" s="138"/>
      <c r="J78" s="139"/>
      <c r="K78" s="138"/>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3"/>
      <c r="C79" s="134"/>
      <c r="D79" s="291" t="str">
        <f t="shared" si="9"/>
        <v/>
      </c>
      <c r="E79" s="135"/>
      <c r="F79" s="136"/>
      <c r="G79" s="137"/>
      <c r="H79" s="137"/>
      <c r="I79" s="138"/>
      <c r="J79" s="139"/>
      <c r="K79" s="138"/>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3"/>
      <c r="C80" s="134"/>
      <c r="D80" s="291" t="str">
        <f t="shared" si="9"/>
        <v/>
      </c>
      <c r="E80" s="135"/>
      <c r="F80" s="136"/>
      <c r="G80" s="137"/>
      <c r="H80" s="137"/>
      <c r="I80" s="138"/>
      <c r="J80" s="139"/>
      <c r="K80" s="138"/>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3"/>
      <c r="C81" s="134"/>
      <c r="D81" s="291" t="str">
        <f t="shared" si="9"/>
        <v/>
      </c>
      <c r="E81" s="135"/>
      <c r="F81" s="136"/>
      <c r="G81" s="137"/>
      <c r="H81" s="137"/>
      <c r="I81" s="138"/>
      <c r="J81" s="139"/>
      <c r="K81" s="138"/>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3"/>
      <c r="C82" s="134"/>
      <c r="D82" s="291" t="str">
        <f t="shared" si="9"/>
        <v/>
      </c>
      <c r="E82" s="135"/>
      <c r="F82" s="136"/>
      <c r="G82" s="137"/>
      <c r="H82" s="137"/>
      <c r="I82" s="138"/>
      <c r="J82" s="139"/>
      <c r="K82" s="138"/>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3"/>
      <c r="C83" s="134"/>
      <c r="D83" s="291" t="str">
        <f t="shared" si="9"/>
        <v/>
      </c>
      <c r="E83" s="135"/>
      <c r="F83" s="136"/>
      <c r="G83" s="137"/>
      <c r="H83" s="137"/>
      <c r="I83" s="138"/>
      <c r="J83" s="139"/>
      <c r="K83" s="138"/>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3"/>
      <c r="C84" s="134"/>
      <c r="D84" s="291" t="str">
        <f t="shared" si="9"/>
        <v/>
      </c>
      <c r="E84" s="135"/>
      <c r="F84" s="136"/>
      <c r="G84" s="137"/>
      <c r="H84" s="137"/>
      <c r="I84" s="138"/>
      <c r="J84" s="139"/>
      <c r="K84" s="138"/>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3"/>
      <c r="C85" s="134"/>
      <c r="D85" s="291" t="str">
        <f t="shared" si="9"/>
        <v/>
      </c>
      <c r="E85" s="135"/>
      <c r="F85" s="136"/>
      <c r="G85" s="137"/>
      <c r="H85" s="137"/>
      <c r="I85" s="138"/>
      <c r="J85" s="139"/>
      <c r="K85" s="138"/>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3"/>
      <c r="C86" s="134"/>
      <c r="D86" s="291" t="str">
        <f t="shared" si="9"/>
        <v/>
      </c>
      <c r="E86" s="135"/>
      <c r="F86" s="136"/>
      <c r="G86" s="137"/>
      <c r="H86" s="137"/>
      <c r="I86" s="138"/>
      <c r="J86" s="139"/>
      <c r="K86" s="138"/>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3"/>
      <c r="C87" s="134"/>
      <c r="D87" s="291" t="str">
        <f t="shared" si="9"/>
        <v/>
      </c>
      <c r="E87" s="135"/>
      <c r="F87" s="136"/>
      <c r="G87" s="137"/>
      <c r="H87" s="137"/>
      <c r="I87" s="138"/>
      <c r="J87" s="139"/>
      <c r="K87" s="138"/>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3"/>
      <c r="C88" s="134"/>
      <c r="D88" s="291" t="str">
        <f t="shared" si="9"/>
        <v/>
      </c>
      <c r="E88" s="135"/>
      <c r="F88" s="136"/>
      <c r="G88" s="137"/>
      <c r="H88" s="137"/>
      <c r="I88" s="138"/>
      <c r="J88" s="139"/>
      <c r="K88" s="138"/>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3"/>
      <c r="C89" s="134"/>
      <c r="D89" s="291" t="str">
        <f t="shared" si="9"/>
        <v/>
      </c>
      <c r="E89" s="135"/>
      <c r="F89" s="136"/>
      <c r="G89" s="137"/>
      <c r="H89" s="137"/>
      <c r="I89" s="138"/>
      <c r="J89" s="139"/>
      <c r="K89" s="138"/>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3"/>
      <c r="C90" s="134"/>
      <c r="D90" s="291" t="str">
        <f t="shared" si="9"/>
        <v/>
      </c>
      <c r="E90" s="135"/>
      <c r="F90" s="136"/>
      <c r="G90" s="137"/>
      <c r="H90" s="137"/>
      <c r="I90" s="138"/>
      <c r="J90" s="139"/>
      <c r="K90" s="138"/>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3"/>
      <c r="C91" s="134"/>
      <c r="D91" s="291" t="str">
        <f t="shared" si="9"/>
        <v/>
      </c>
      <c r="E91" s="135"/>
      <c r="F91" s="136"/>
      <c r="G91" s="137"/>
      <c r="H91" s="137"/>
      <c r="I91" s="138"/>
      <c r="J91" s="139"/>
      <c r="K91" s="138"/>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3"/>
      <c r="C92" s="134"/>
      <c r="D92" s="291" t="str">
        <f t="shared" si="9"/>
        <v/>
      </c>
      <c r="E92" s="135"/>
      <c r="F92" s="136"/>
      <c r="G92" s="137"/>
      <c r="H92" s="137"/>
      <c r="I92" s="138"/>
      <c r="J92" s="139"/>
      <c r="K92" s="138"/>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3"/>
      <c r="C93" s="134"/>
      <c r="D93" s="291" t="str">
        <f t="shared" si="9"/>
        <v/>
      </c>
      <c r="E93" s="135"/>
      <c r="F93" s="136"/>
      <c r="G93" s="137"/>
      <c r="H93" s="137"/>
      <c r="I93" s="138"/>
      <c r="J93" s="139"/>
      <c r="K93" s="138"/>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3"/>
      <c r="C94" s="134"/>
      <c r="D94" s="291" t="str">
        <f t="shared" si="9"/>
        <v/>
      </c>
      <c r="E94" s="135"/>
      <c r="F94" s="136"/>
      <c r="G94" s="137"/>
      <c r="H94" s="137"/>
      <c r="I94" s="138"/>
      <c r="J94" s="139"/>
      <c r="K94" s="138"/>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3"/>
      <c r="C95" s="134"/>
      <c r="D95" s="291" t="str">
        <f t="shared" si="9"/>
        <v/>
      </c>
      <c r="E95" s="135"/>
      <c r="F95" s="136"/>
      <c r="G95" s="137"/>
      <c r="H95" s="137"/>
      <c r="I95" s="138"/>
      <c r="J95" s="139"/>
      <c r="K95" s="138"/>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3"/>
      <c r="C96" s="134"/>
      <c r="D96" s="291" t="str">
        <f t="shared" si="9"/>
        <v/>
      </c>
      <c r="E96" s="135"/>
      <c r="F96" s="136"/>
      <c r="G96" s="137"/>
      <c r="H96" s="137"/>
      <c r="I96" s="138"/>
      <c r="J96" s="139"/>
      <c r="K96" s="138"/>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3"/>
      <c r="C97" s="134"/>
      <c r="D97" s="291" t="str">
        <f t="shared" si="9"/>
        <v/>
      </c>
      <c r="E97" s="135"/>
      <c r="F97" s="136"/>
      <c r="G97" s="137"/>
      <c r="H97" s="137"/>
      <c r="I97" s="138"/>
      <c r="J97" s="139"/>
      <c r="K97" s="138"/>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3"/>
      <c r="C98" s="134"/>
      <c r="D98" s="291" t="str">
        <f t="shared" si="9"/>
        <v/>
      </c>
      <c r="E98" s="135"/>
      <c r="F98" s="136"/>
      <c r="G98" s="137"/>
      <c r="H98" s="137"/>
      <c r="I98" s="138"/>
      <c r="J98" s="139"/>
      <c r="K98" s="138"/>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3"/>
      <c r="C99" s="134"/>
      <c r="D99" s="291" t="str">
        <f t="shared" si="9"/>
        <v/>
      </c>
      <c r="E99" s="135"/>
      <c r="F99" s="136"/>
      <c r="G99" s="137"/>
      <c r="H99" s="137"/>
      <c r="I99" s="138"/>
      <c r="J99" s="139"/>
      <c r="K99" s="138"/>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3"/>
      <c r="C100" s="134"/>
      <c r="D100" s="291" t="str">
        <f t="shared" si="9"/>
        <v/>
      </c>
      <c r="E100" s="135"/>
      <c r="F100" s="136"/>
      <c r="G100" s="137"/>
      <c r="H100" s="137"/>
      <c r="I100" s="138"/>
      <c r="J100" s="139"/>
      <c r="K100" s="138"/>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3"/>
      <c r="C101" s="134"/>
      <c r="D101" s="291" t="str">
        <f t="shared" si="9"/>
        <v/>
      </c>
      <c r="E101" s="135"/>
      <c r="F101" s="136"/>
      <c r="G101" s="137"/>
      <c r="H101" s="137"/>
      <c r="I101" s="138"/>
      <c r="J101" s="139"/>
      <c r="K101" s="138"/>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3"/>
      <c r="C102" s="134"/>
      <c r="D102" s="291" t="str">
        <f t="shared" si="9"/>
        <v/>
      </c>
      <c r="E102" s="135"/>
      <c r="F102" s="136"/>
      <c r="G102" s="137"/>
      <c r="H102" s="137"/>
      <c r="I102" s="138"/>
      <c r="J102" s="139"/>
      <c r="K102" s="138"/>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3"/>
      <c r="C103" s="134"/>
      <c r="D103" s="291" t="str">
        <f t="shared" si="9"/>
        <v/>
      </c>
      <c r="E103" s="135"/>
      <c r="F103" s="136"/>
      <c r="G103" s="137"/>
      <c r="H103" s="137"/>
      <c r="I103" s="138"/>
      <c r="J103" s="139"/>
      <c r="K103" s="138"/>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3"/>
      <c r="C104" s="134"/>
      <c r="D104" s="291" t="str">
        <f t="shared" si="9"/>
        <v/>
      </c>
      <c r="E104" s="135"/>
      <c r="F104" s="136"/>
      <c r="G104" s="137"/>
      <c r="H104" s="137"/>
      <c r="I104" s="138"/>
      <c r="J104" s="139"/>
      <c r="K104" s="138"/>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3"/>
      <c r="C105" s="134"/>
      <c r="D105" s="291" t="str">
        <f t="shared" si="9"/>
        <v/>
      </c>
      <c r="E105" s="135"/>
      <c r="F105" s="136"/>
      <c r="G105" s="137"/>
      <c r="H105" s="137"/>
      <c r="I105" s="138"/>
      <c r="J105" s="139"/>
      <c r="K105" s="138"/>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3"/>
      <c r="C106" s="134"/>
      <c r="D106" s="291" t="str">
        <f t="shared" si="9"/>
        <v/>
      </c>
      <c r="E106" s="135"/>
      <c r="F106" s="136"/>
      <c r="G106" s="137"/>
      <c r="H106" s="137"/>
      <c r="I106" s="138"/>
      <c r="J106" s="139"/>
      <c r="K106" s="138"/>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3"/>
      <c r="C107" s="134"/>
      <c r="D107" s="291" t="str">
        <f t="shared" si="9"/>
        <v/>
      </c>
      <c r="E107" s="135"/>
      <c r="F107" s="136"/>
      <c r="G107" s="137"/>
      <c r="H107" s="137"/>
      <c r="I107" s="138"/>
      <c r="J107" s="139"/>
      <c r="K107" s="138"/>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3"/>
      <c r="C108" s="134"/>
      <c r="D108" s="291" t="str">
        <f t="shared" si="9"/>
        <v/>
      </c>
      <c r="E108" s="135"/>
      <c r="F108" s="136"/>
      <c r="G108" s="137"/>
      <c r="H108" s="137"/>
      <c r="I108" s="138"/>
      <c r="J108" s="139"/>
      <c r="K108" s="138"/>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3"/>
      <c r="C109" s="134"/>
      <c r="D109" s="291" t="str">
        <f t="shared" si="9"/>
        <v/>
      </c>
      <c r="E109" s="135"/>
      <c r="F109" s="136"/>
      <c r="G109" s="137"/>
      <c r="H109" s="137"/>
      <c r="I109" s="138"/>
      <c r="J109" s="139"/>
      <c r="K109" s="138"/>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mzfEk6kcAWzpIj62WqwQRM6PQ3XTXJcVYuoKSfIFufUZyuYU8P6ANfJTI2ZQqiWUrBXvmyaZYerVAgErdxE+A==" saltValue="W7RsweeOpzKqlGRX5rTjDw=="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46" priority="6">
      <formula>$Q10=TRUE</formula>
    </cfRule>
  </conditionalFormatting>
  <conditionalFormatting sqref="E10">
    <cfRule type="expression" dxfId="45" priority="5">
      <formula>$R10=TRUE</formula>
    </cfRule>
  </conditionalFormatting>
  <conditionalFormatting sqref="F10">
    <cfRule type="expression" dxfId="44" priority="4">
      <formula>$S10=TRUE</formula>
    </cfRule>
  </conditionalFormatting>
  <conditionalFormatting sqref="C11:C109">
    <cfRule type="expression" dxfId="43" priority="3">
      <formula>$Q11=TRUE</formula>
    </cfRule>
  </conditionalFormatting>
  <conditionalFormatting sqref="E11:E109">
    <cfRule type="expression" dxfId="42" priority="2">
      <formula>$R11=TRUE</formula>
    </cfRule>
  </conditionalFormatting>
  <conditionalFormatting sqref="F11:F109">
    <cfRule type="expression" dxfId="41"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109"/>
  <sheetViews>
    <sheetView workbookViewId="0">
      <selection activeCell="D10" sqref="D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t="s">
        <v>72</v>
      </c>
      <c r="G2" s="125" t="s">
        <v>113</v>
      </c>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8"/>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67" t="s">
        <v>78</v>
      </c>
      <c r="H8" s="267"/>
      <c r="I8" s="267"/>
      <c r="J8" s="268" t="s">
        <v>79</v>
      </c>
      <c r="K8" s="257" t="s">
        <v>80</v>
      </c>
      <c r="L8" s="61"/>
      <c r="M8" s="60"/>
    </row>
    <row r="9" spans="1:19" ht="30" customHeight="1">
      <c r="B9" s="262"/>
      <c r="C9" s="265"/>
      <c r="D9" s="266"/>
      <c r="E9" s="257"/>
      <c r="F9" s="257"/>
      <c r="G9" s="131" t="s">
        <v>82</v>
      </c>
      <c r="H9" s="131" t="s">
        <v>83</v>
      </c>
      <c r="I9" s="132" t="s">
        <v>154</v>
      </c>
      <c r="J9" s="269"/>
      <c r="K9" s="257"/>
      <c r="L9" s="61"/>
      <c r="M9" s="60"/>
    </row>
    <row r="10" spans="1:19" ht="23.25" customHeight="1">
      <c r="A10" s="57">
        <v>1</v>
      </c>
      <c r="B10" s="133"/>
      <c r="C10" s="134"/>
      <c r="D10" s="291" t="str">
        <f t="shared" ref="D10:D12" si="0">IF($C10&lt;&gt;"","円","")</f>
        <v/>
      </c>
      <c r="E10" s="135"/>
      <c r="F10" s="136"/>
      <c r="G10" s="137"/>
      <c r="H10" s="137"/>
      <c r="I10" s="138"/>
      <c r="J10" s="139"/>
      <c r="K10" s="138"/>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si="0"/>
        <v/>
      </c>
      <c r="E11" s="135"/>
      <c r="F11" s="136"/>
      <c r="G11" s="137"/>
      <c r="H11" s="137"/>
      <c r="I11" s="138"/>
      <c r="J11" s="139"/>
      <c r="K11" s="138"/>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137"/>
      <c r="H12" s="137"/>
      <c r="I12" s="138"/>
      <c r="J12" s="139"/>
      <c r="K12" s="138"/>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ref="D13:D74" si="8">IF($C13&lt;&gt;"","円","")</f>
        <v/>
      </c>
      <c r="E13" s="135"/>
      <c r="F13" s="136"/>
      <c r="G13" s="137"/>
      <c r="H13" s="137"/>
      <c r="I13" s="138"/>
      <c r="J13" s="139"/>
      <c r="K13" s="138"/>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si="8"/>
        <v/>
      </c>
      <c r="E14" s="135"/>
      <c r="F14" s="136"/>
      <c r="G14" s="137"/>
      <c r="H14" s="137"/>
      <c r="I14" s="138"/>
      <c r="J14" s="139"/>
      <c r="K14" s="138"/>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8"/>
        <v/>
      </c>
      <c r="E15" s="135"/>
      <c r="F15" s="136"/>
      <c r="G15" s="137"/>
      <c r="H15" s="137"/>
      <c r="I15" s="138"/>
      <c r="J15" s="139"/>
      <c r="K15" s="138"/>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8"/>
        <v/>
      </c>
      <c r="E16" s="135"/>
      <c r="F16" s="136"/>
      <c r="G16" s="137"/>
      <c r="H16" s="137"/>
      <c r="I16" s="138"/>
      <c r="J16" s="139"/>
      <c r="K16" s="138"/>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8"/>
        <v/>
      </c>
      <c r="E17" s="135"/>
      <c r="F17" s="136"/>
      <c r="G17" s="137"/>
      <c r="H17" s="137"/>
      <c r="I17" s="138"/>
      <c r="J17" s="139"/>
      <c r="K17" s="138"/>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8"/>
        <v/>
      </c>
      <c r="E18" s="135"/>
      <c r="F18" s="136"/>
      <c r="G18" s="137"/>
      <c r="H18" s="137"/>
      <c r="I18" s="138"/>
      <c r="J18" s="139"/>
      <c r="K18" s="138"/>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8"/>
        <v/>
      </c>
      <c r="E19" s="135"/>
      <c r="F19" s="136"/>
      <c r="G19" s="137"/>
      <c r="H19" s="137"/>
      <c r="I19" s="138"/>
      <c r="J19" s="139"/>
      <c r="K19" s="138"/>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8"/>
        <v/>
      </c>
      <c r="E20" s="135"/>
      <c r="F20" s="136"/>
      <c r="G20" s="137"/>
      <c r="H20" s="137"/>
      <c r="I20" s="138"/>
      <c r="J20" s="139"/>
      <c r="K20" s="138"/>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8"/>
        <v/>
      </c>
      <c r="E21" s="135"/>
      <c r="F21" s="136"/>
      <c r="G21" s="137"/>
      <c r="H21" s="137"/>
      <c r="I21" s="138"/>
      <c r="J21" s="139"/>
      <c r="K21" s="138"/>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8"/>
        <v/>
      </c>
      <c r="E22" s="135"/>
      <c r="F22" s="136"/>
      <c r="G22" s="137"/>
      <c r="H22" s="137"/>
      <c r="I22" s="138"/>
      <c r="J22" s="139"/>
      <c r="K22" s="138"/>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8"/>
        <v/>
      </c>
      <c r="E23" s="135"/>
      <c r="F23" s="136"/>
      <c r="G23" s="137"/>
      <c r="H23" s="137"/>
      <c r="I23" s="138"/>
      <c r="J23" s="139"/>
      <c r="K23" s="138"/>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8"/>
        <v/>
      </c>
      <c r="E24" s="135"/>
      <c r="F24" s="136"/>
      <c r="G24" s="137"/>
      <c r="H24" s="137"/>
      <c r="I24" s="138"/>
      <c r="J24" s="139"/>
      <c r="K24" s="138"/>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8"/>
        <v/>
      </c>
      <c r="E25" s="135"/>
      <c r="F25" s="136"/>
      <c r="G25" s="137"/>
      <c r="H25" s="137"/>
      <c r="I25" s="138"/>
      <c r="J25" s="139"/>
      <c r="K25" s="138"/>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8"/>
        <v/>
      </c>
      <c r="E26" s="135"/>
      <c r="F26" s="136"/>
      <c r="G26" s="137"/>
      <c r="H26" s="137"/>
      <c r="I26" s="138"/>
      <c r="J26" s="139"/>
      <c r="K26" s="138"/>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8"/>
        <v/>
      </c>
      <c r="E27" s="135"/>
      <c r="F27" s="136"/>
      <c r="G27" s="137"/>
      <c r="H27" s="137"/>
      <c r="I27" s="138"/>
      <c r="J27" s="139"/>
      <c r="K27" s="138"/>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8"/>
        <v/>
      </c>
      <c r="E28" s="135"/>
      <c r="F28" s="136"/>
      <c r="G28" s="137"/>
      <c r="H28" s="137"/>
      <c r="I28" s="138"/>
      <c r="J28" s="139"/>
      <c r="K28" s="138"/>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8"/>
        <v/>
      </c>
      <c r="E29" s="135"/>
      <c r="F29" s="136"/>
      <c r="G29" s="137"/>
      <c r="H29" s="137"/>
      <c r="I29" s="138"/>
      <c r="J29" s="139"/>
      <c r="K29" s="138"/>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8"/>
        <v/>
      </c>
      <c r="E30" s="135"/>
      <c r="F30" s="136"/>
      <c r="G30" s="137"/>
      <c r="H30" s="137"/>
      <c r="I30" s="138"/>
      <c r="J30" s="139"/>
      <c r="K30" s="138"/>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8"/>
        <v/>
      </c>
      <c r="E31" s="135"/>
      <c r="F31" s="136"/>
      <c r="G31" s="137"/>
      <c r="H31" s="137"/>
      <c r="I31" s="138"/>
      <c r="J31" s="139"/>
      <c r="K31" s="138"/>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8"/>
        <v/>
      </c>
      <c r="E32" s="135"/>
      <c r="F32" s="136"/>
      <c r="G32" s="137"/>
      <c r="H32" s="137"/>
      <c r="I32" s="138"/>
      <c r="J32" s="139"/>
      <c r="K32" s="138"/>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8"/>
        <v/>
      </c>
      <c r="E33" s="135"/>
      <c r="F33" s="136"/>
      <c r="G33" s="137"/>
      <c r="H33" s="137"/>
      <c r="I33" s="138"/>
      <c r="J33" s="139"/>
      <c r="K33" s="138"/>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8"/>
        <v/>
      </c>
      <c r="E34" s="135"/>
      <c r="F34" s="136"/>
      <c r="G34" s="137"/>
      <c r="H34" s="137"/>
      <c r="I34" s="138"/>
      <c r="J34" s="139"/>
      <c r="K34" s="138"/>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8"/>
        <v/>
      </c>
      <c r="E35" s="135"/>
      <c r="F35" s="136"/>
      <c r="G35" s="137"/>
      <c r="H35" s="137"/>
      <c r="I35" s="138"/>
      <c r="J35" s="139"/>
      <c r="K35" s="138"/>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8"/>
        <v/>
      </c>
      <c r="E36" s="135"/>
      <c r="F36" s="136"/>
      <c r="G36" s="137"/>
      <c r="H36" s="137"/>
      <c r="I36" s="138"/>
      <c r="J36" s="139"/>
      <c r="K36" s="138"/>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8"/>
        <v/>
      </c>
      <c r="E37" s="135"/>
      <c r="F37" s="136"/>
      <c r="G37" s="137"/>
      <c r="H37" s="137"/>
      <c r="I37" s="138"/>
      <c r="J37" s="139"/>
      <c r="K37" s="138"/>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8"/>
        <v/>
      </c>
      <c r="E38" s="135"/>
      <c r="F38" s="136"/>
      <c r="G38" s="137"/>
      <c r="H38" s="137"/>
      <c r="I38" s="138"/>
      <c r="J38" s="139"/>
      <c r="K38" s="138"/>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8"/>
        <v/>
      </c>
      <c r="E39" s="135"/>
      <c r="F39" s="136"/>
      <c r="G39" s="137"/>
      <c r="H39" s="137"/>
      <c r="I39" s="138"/>
      <c r="J39" s="139"/>
      <c r="K39" s="138"/>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8"/>
        <v/>
      </c>
      <c r="E40" s="135"/>
      <c r="F40" s="136"/>
      <c r="G40" s="137"/>
      <c r="H40" s="137"/>
      <c r="I40" s="138"/>
      <c r="J40" s="139"/>
      <c r="K40" s="138"/>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8"/>
        <v/>
      </c>
      <c r="E41" s="135"/>
      <c r="F41" s="136"/>
      <c r="G41" s="137"/>
      <c r="H41" s="137"/>
      <c r="I41" s="138"/>
      <c r="J41" s="139"/>
      <c r="K41" s="138"/>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8"/>
        <v/>
      </c>
      <c r="E42" s="135"/>
      <c r="F42" s="136"/>
      <c r="G42" s="137"/>
      <c r="H42" s="137"/>
      <c r="I42" s="138"/>
      <c r="J42" s="139"/>
      <c r="K42" s="138"/>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8"/>
        <v/>
      </c>
      <c r="E43" s="135"/>
      <c r="F43" s="136"/>
      <c r="G43" s="137"/>
      <c r="H43" s="137"/>
      <c r="I43" s="138"/>
      <c r="J43" s="139"/>
      <c r="K43" s="138"/>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8"/>
        <v/>
      </c>
      <c r="E44" s="135"/>
      <c r="F44" s="136"/>
      <c r="G44" s="137"/>
      <c r="H44" s="137"/>
      <c r="I44" s="138"/>
      <c r="J44" s="139"/>
      <c r="K44" s="138"/>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8"/>
        <v/>
      </c>
      <c r="E45" s="135"/>
      <c r="F45" s="136"/>
      <c r="G45" s="137"/>
      <c r="H45" s="137"/>
      <c r="I45" s="138"/>
      <c r="J45" s="139"/>
      <c r="K45" s="138"/>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8"/>
        <v/>
      </c>
      <c r="E46" s="135"/>
      <c r="F46" s="136"/>
      <c r="G46" s="137"/>
      <c r="H46" s="137"/>
      <c r="I46" s="138"/>
      <c r="J46" s="139"/>
      <c r="K46" s="138"/>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8"/>
        <v/>
      </c>
      <c r="E47" s="135"/>
      <c r="F47" s="136"/>
      <c r="G47" s="137"/>
      <c r="H47" s="137"/>
      <c r="I47" s="138"/>
      <c r="J47" s="139"/>
      <c r="K47" s="138"/>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8"/>
        <v/>
      </c>
      <c r="E48" s="135"/>
      <c r="F48" s="136"/>
      <c r="G48" s="137"/>
      <c r="H48" s="137"/>
      <c r="I48" s="138"/>
      <c r="J48" s="139"/>
      <c r="K48" s="138"/>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8"/>
        <v/>
      </c>
      <c r="E49" s="135"/>
      <c r="F49" s="136"/>
      <c r="G49" s="137"/>
      <c r="H49" s="137"/>
      <c r="I49" s="138"/>
      <c r="J49" s="139"/>
      <c r="K49" s="138"/>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8"/>
        <v/>
      </c>
      <c r="E50" s="135"/>
      <c r="F50" s="136"/>
      <c r="G50" s="137"/>
      <c r="H50" s="137"/>
      <c r="I50" s="138"/>
      <c r="J50" s="139"/>
      <c r="K50" s="138"/>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8"/>
        <v/>
      </c>
      <c r="E51" s="135"/>
      <c r="F51" s="136"/>
      <c r="G51" s="137"/>
      <c r="H51" s="137"/>
      <c r="I51" s="138"/>
      <c r="J51" s="139"/>
      <c r="K51" s="138"/>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8"/>
        <v/>
      </c>
      <c r="E52" s="135"/>
      <c r="F52" s="136"/>
      <c r="G52" s="137"/>
      <c r="H52" s="137"/>
      <c r="I52" s="138"/>
      <c r="J52" s="139"/>
      <c r="K52" s="138"/>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8"/>
        <v/>
      </c>
      <c r="E53" s="135"/>
      <c r="F53" s="136"/>
      <c r="G53" s="137"/>
      <c r="H53" s="137"/>
      <c r="I53" s="138"/>
      <c r="J53" s="139"/>
      <c r="K53" s="138"/>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8"/>
        <v/>
      </c>
      <c r="E54" s="135"/>
      <c r="F54" s="136"/>
      <c r="G54" s="137"/>
      <c r="H54" s="137"/>
      <c r="I54" s="138"/>
      <c r="J54" s="139"/>
      <c r="K54" s="138"/>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8"/>
        <v/>
      </c>
      <c r="E55" s="135"/>
      <c r="F55" s="136"/>
      <c r="G55" s="137"/>
      <c r="H55" s="137"/>
      <c r="I55" s="138"/>
      <c r="J55" s="139"/>
      <c r="K55" s="138"/>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8"/>
        <v/>
      </c>
      <c r="E56" s="135"/>
      <c r="F56" s="136"/>
      <c r="G56" s="137"/>
      <c r="H56" s="137"/>
      <c r="I56" s="138"/>
      <c r="J56" s="139"/>
      <c r="K56" s="138"/>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8"/>
        <v/>
      </c>
      <c r="E57" s="135"/>
      <c r="F57" s="136"/>
      <c r="G57" s="137"/>
      <c r="H57" s="137"/>
      <c r="I57" s="138"/>
      <c r="J57" s="139"/>
      <c r="K57" s="138"/>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8"/>
        <v/>
      </c>
      <c r="E58" s="135"/>
      <c r="F58" s="136"/>
      <c r="G58" s="137"/>
      <c r="H58" s="137"/>
      <c r="I58" s="138"/>
      <c r="J58" s="139"/>
      <c r="K58" s="138"/>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8"/>
        <v/>
      </c>
      <c r="E59" s="135"/>
      <c r="F59" s="136"/>
      <c r="G59" s="137"/>
      <c r="H59" s="137"/>
      <c r="I59" s="138"/>
      <c r="J59" s="139"/>
      <c r="K59" s="138"/>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8"/>
        <v/>
      </c>
      <c r="E60" s="135"/>
      <c r="F60" s="136"/>
      <c r="G60" s="137"/>
      <c r="H60" s="137"/>
      <c r="I60" s="138"/>
      <c r="J60" s="139"/>
      <c r="K60" s="138"/>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8"/>
        <v/>
      </c>
      <c r="E61" s="135"/>
      <c r="F61" s="136"/>
      <c r="G61" s="137"/>
      <c r="H61" s="137"/>
      <c r="I61" s="138"/>
      <c r="J61" s="139"/>
      <c r="K61" s="138"/>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8"/>
        <v/>
      </c>
      <c r="E62" s="135"/>
      <c r="F62" s="136"/>
      <c r="G62" s="137"/>
      <c r="H62" s="137"/>
      <c r="I62" s="138"/>
      <c r="J62" s="139"/>
      <c r="K62" s="138"/>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8"/>
        <v/>
      </c>
      <c r="E63" s="135"/>
      <c r="F63" s="136"/>
      <c r="G63" s="137"/>
      <c r="H63" s="137"/>
      <c r="I63" s="138"/>
      <c r="J63" s="139"/>
      <c r="K63" s="138"/>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8"/>
        <v/>
      </c>
      <c r="E64" s="135"/>
      <c r="F64" s="136"/>
      <c r="G64" s="137"/>
      <c r="H64" s="137"/>
      <c r="I64" s="138"/>
      <c r="J64" s="139"/>
      <c r="K64" s="138"/>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8"/>
        <v/>
      </c>
      <c r="E65" s="135"/>
      <c r="F65" s="136"/>
      <c r="G65" s="137"/>
      <c r="H65" s="137"/>
      <c r="I65" s="138"/>
      <c r="J65" s="139"/>
      <c r="K65" s="138"/>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8"/>
        <v/>
      </c>
      <c r="E66" s="135"/>
      <c r="F66" s="136"/>
      <c r="G66" s="137"/>
      <c r="H66" s="137"/>
      <c r="I66" s="138"/>
      <c r="J66" s="139"/>
      <c r="K66" s="138"/>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8"/>
        <v/>
      </c>
      <c r="E67" s="135"/>
      <c r="F67" s="136"/>
      <c r="G67" s="137"/>
      <c r="H67" s="137"/>
      <c r="I67" s="138"/>
      <c r="J67" s="139"/>
      <c r="K67" s="138"/>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8"/>
        <v/>
      </c>
      <c r="E68" s="135"/>
      <c r="F68" s="136"/>
      <c r="G68" s="137"/>
      <c r="H68" s="137"/>
      <c r="I68" s="138"/>
      <c r="J68" s="139"/>
      <c r="K68" s="138"/>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8"/>
        <v/>
      </c>
      <c r="E69" s="135"/>
      <c r="F69" s="136"/>
      <c r="G69" s="137"/>
      <c r="H69" s="137"/>
      <c r="I69" s="138"/>
      <c r="J69" s="139"/>
      <c r="K69" s="138"/>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8"/>
        <v/>
      </c>
      <c r="E70" s="135"/>
      <c r="F70" s="136"/>
      <c r="G70" s="137"/>
      <c r="H70" s="137"/>
      <c r="I70" s="138"/>
      <c r="J70" s="139"/>
      <c r="K70" s="138"/>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8"/>
        <v/>
      </c>
      <c r="E71" s="135"/>
      <c r="F71" s="136"/>
      <c r="G71" s="137"/>
      <c r="H71" s="137"/>
      <c r="I71" s="138"/>
      <c r="J71" s="139"/>
      <c r="K71" s="138"/>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8"/>
        <v/>
      </c>
      <c r="E72" s="135"/>
      <c r="F72" s="136"/>
      <c r="G72" s="137"/>
      <c r="H72" s="137"/>
      <c r="I72" s="138"/>
      <c r="J72" s="139"/>
      <c r="K72" s="138"/>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8"/>
        <v/>
      </c>
      <c r="E73" s="135"/>
      <c r="F73" s="136"/>
      <c r="G73" s="137"/>
      <c r="H73" s="137"/>
      <c r="I73" s="138"/>
      <c r="J73" s="139"/>
      <c r="K73" s="138"/>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8"/>
        <v/>
      </c>
      <c r="E74" s="135"/>
      <c r="F74" s="136"/>
      <c r="G74" s="137"/>
      <c r="H74" s="137"/>
      <c r="I74" s="138"/>
      <c r="J74" s="139"/>
      <c r="K74" s="138"/>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ref="D75:D109" si="9">IF($C75&lt;&gt;"","円","")</f>
        <v/>
      </c>
      <c r="E75" s="135"/>
      <c r="F75" s="136"/>
      <c r="G75" s="137"/>
      <c r="H75" s="137"/>
      <c r="I75" s="138"/>
      <c r="J75" s="139"/>
      <c r="K75" s="138"/>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3"/>
      <c r="C76" s="134"/>
      <c r="D76" s="291" t="str">
        <f t="shared" si="9"/>
        <v/>
      </c>
      <c r="E76" s="135"/>
      <c r="F76" s="136"/>
      <c r="G76" s="137"/>
      <c r="H76" s="137"/>
      <c r="I76" s="138"/>
      <c r="J76" s="139"/>
      <c r="K76" s="138"/>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3"/>
      <c r="C77" s="134"/>
      <c r="D77" s="291" t="str">
        <f t="shared" si="9"/>
        <v/>
      </c>
      <c r="E77" s="135"/>
      <c r="F77" s="136"/>
      <c r="G77" s="137"/>
      <c r="H77" s="137"/>
      <c r="I77" s="138"/>
      <c r="J77" s="139"/>
      <c r="K77" s="138"/>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3"/>
      <c r="C78" s="134"/>
      <c r="D78" s="291" t="str">
        <f t="shared" si="9"/>
        <v/>
      </c>
      <c r="E78" s="135"/>
      <c r="F78" s="136"/>
      <c r="G78" s="137"/>
      <c r="H78" s="137"/>
      <c r="I78" s="138"/>
      <c r="J78" s="139"/>
      <c r="K78" s="138"/>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3"/>
      <c r="C79" s="134"/>
      <c r="D79" s="291" t="str">
        <f t="shared" si="9"/>
        <v/>
      </c>
      <c r="E79" s="135"/>
      <c r="F79" s="136"/>
      <c r="G79" s="137"/>
      <c r="H79" s="137"/>
      <c r="I79" s="138"/>
      <c r="J79" s="139"/>
      <c r="K79" s="138"/>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3"/>
      <c r="C80" s="134"/>
      <c r="D80" s="291" t="str">
        <f t="shared" si="9"/>
        <v/>
      </c>
      <c r="E80" s="135"/>
      <c r="F80" s="136"/>
      <c r="G80" s="137"/>
      <c r="H80" s="137"/>
      <c r="I80" s="138"/>
      <c r="J80" s="139"/>
      <c r="K80" s="138"/>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3"/>
      <c r="C81" s="134"/>
      <c r="D81" s="291" t="str">
        <f t="shared" si="9"/>
        <v/>
      </c>
      <c r="E81" s="135"/>
      <c r="F81" s="136"/>
      <c r="G81" s="137"/>
      <c r="H81" s="137"/>
      <c r="I81" s="138"/>
      <c r="J81" s="139"/>
      <c r="K81" s="138"/>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3"/>
      <c r="C82" s="134"/>
      <c r="D82" s="291" t="str">
        <f t="shared" si="9"/>
        <v/>
      </c>
      <c r="E82" s="135"/>
      <c r="F82" s="136"/>
      <c r="G82" s="137"/>
      <c r="H82" s="137"/>
      <c r="I82" s="138"/>
      <c r="J82" s="139"/>
      <c r="K82" s="138"/>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3"/>
      <c r="C83" s="134"/>
      <c r="D83" s="291" t="str">
        <f t="shared" si="9"/>
        <v/>
      </c>
      <c r="E83" s="135"/>
      <c r="F83" s="136"/>
      <c r="G83" s="137"/>
      <c r="H83" s="137"/>
      <c r="I83" s="138"/>
      <c r="J83" s="139"/>
      <c r="K83" s="138"/>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3"/>
      <c r="C84" s="134"/>
      <c r="D84" s="291" t="str">
        <f t="shared" si="9"/>
        <v/>
      </c>
      <c r="E84" s="135"/>
      <c r="F84" s="136"/>
      <c r="G84" s="137"/>
      <c r="H84" s="137"/>
      <c r="I84" s="138"/>
      <c r="J84" s="139"/>
      <c r="K84" s="138"/>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3"/>
      <c r="C85" s="134"/>
      <c r="D85" s="291" t="str">
        <f t="shared" si="9"/>
        <v/>
      </c>
      <c r="E85" s="135"/>
      <c r="F85" s="136"/>
      <c r="G85" s="137"/>
      <c r="H85" s="137"/>
      <c r="I85" s="138"/>
      <c r="J85" s="139"/>
      <c r="K85" s="138"/>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3"/>
      <c r="C86" s="134"/>
      <c r="D86" s="291" t="str">
        <f t="shared" si="9"/>
        <v/>
      </c>
      <c r="E86" s="135"/>
      <c r="F86" s="136"/>
      <c r="G86" s="137"/>
      <c r="H86" s="137"/>
      <c r="I86" s="138"/>
      <c r="J86" s="139"/>
      <c r="K86" s="138"/>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3"/>
      <c r="C87" s="134"/>
      <c r="D87" s="291" t="str">
        <f t="shared" si="9"/>
        <v/>
      </c>
      <c r="E87" s="135"/>
      <c r="F87" s="136"/>
      <c r="G87" s="137"/>
      <c r="H87" s="137"/>
      <c r="I87" s="138"/>
      <c r="J87" s="139"/>
      <c r="K87" s="138"/>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3"/>
      <c r="C88" s="134"/>
      <c r="D88" s="291" t="str">
        <f t="shared" si="9"/>
        <v/>
      </c>
      <c r="E88" s="135"/>
      <c r="F88" s="136"/>
      <c r="G88" s="137"/>
      <c r="H88" s="137"/>
      <c r="I88" s="138"/>
      <c r="J88" s="139"/>
      <c r="K88" s="138"/>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3"/>
      <c r="C89" s="134"/>
      <c r="D89" s="291" t="str">
        <f t="shared" si="9"/>
        <v/>
      </c>
      <c r="E89" s="135"/>
      <c r="F89" s="136"/>
      <c r="G89" s="137"/>
      <c r="H89" s="137"/>
      <c r="I89" s="138"/>
      <c r="J89" s="139"/>
      <c r="K89" s="138"/>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3"/>
      <c r="C90" s="134"/>
      <c r="D90" s="291" t="str">
        <f t="shared" si="9"/>
        <v/>
      </c>
      <c r="E90" s="135"/>
      <c r="F90" s="136"/>
      <c r="G90" s="137"/>
      <c r="H90" s="137"/>
      <c r="I90" s="138"/>
      <c r="J90" s="139"/>
      <c r="K90" s="138"/>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3"/>
      <c r="C91" s="134"/>
      <c r="D91" s="291" t="str">
        <f t="shared" si="9"/>
        <v/>
      </c>
      <c r="E91" s="135"/>
      <c r="F91" s="136"/>
      <c r="G91" s="137"/>
      <c r="H91" s="137"/>
      <c r="I91" s="138"/>
      <c r="J91" s="139"/>
      <c r="K91" s="138"/>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3"/>
      <c r="C92" s="134"/>
      <c r="D92" s="291" t="str">
        <f t="shared" si="9"/>
        <v/>
      </c>
      <c r="E92" s="135"/>
      <c r="F92" s="136"/>
      <c r="G92" s="137"/>
      <c r="H92" s="137"/>
      <c r="I92" s="138"/>
      <c r="J92" s="139"/>
      <c r="K92" s="138"/>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3"/>
      <c r="C93" s="134"/>
      <c r="D93" s="291" t="str">
        <f t="shared" si="9"/>
        <v/>
      </c>
      <c r="E93" s="135"/>
      <c r="F93" s="136"/>
      <c r="G93" s="137"/>
      <c r="H93" s="137"/>
      <c r="I93" s="138"/>
      <c r="J93" s="139"/>
      <c r="K93" s="138"/>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3"/>
      <c r="C94" s="134"/>
      <c r="D94" s="291" t="str">
        <f t="shared" si="9"/>
        <v/>
      </c>
      <c r="E94" s="135"/>
      <c r="F94" s="136"/>
      <c r="G94" s="137"/>
      <c r="H94" s="137"/>
      <c r="I94" s="138"/>
      <c r="J94" s="139"/>
      <c r="K94" s="138"/>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3"/>
      <c r="C95" s="134"/>
      <c r="D95" s="291" t="str">
        <f t="shared" si="9"/>
        <v/>
      </c>
      <c r="E95" s="135"/>
      <c r="F95" s="136"/>
      <c r="G95" s="137"/>
      <c r="H95" s="137"/>
      <c r="I95" s="138"/>
      <c r="J95" s="139"/>
      <c r="K95" s="138"/>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3"/>
      <c r="C96" s="134"/>
      <c r="D96" s="291" t="str">
        <f t="shared" si="9"/>
        <v/>
      </c>
      <c r="E96" s="135"/>
      <c r="F96" s="136"/>
      <c r="G96" s="137"/>
      <c r="H96" s="137"/>
      <c r="I96" s="138"/>
      <c r="J96" s="139"/>
      <c r="K96" s="138"/>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3"/>
      <c r="C97" s="134"/>
      <c r="D97" s="291" t="str">
        <f t="shared" si="9"/>
        <v/>
      </c>
      <c r="E97" s="135"/>
      <c r="F97" s="136"/>
      <c r="G97" s="137"/>
      <c r="H97" s="137"/>
      <c r="I97" s="138"/>
      <c r="J97" s="139"/>
      <c r="K97" s="138"/>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3"/>
      <c r="C98" s="134"/>
      <c r="D98" s="291" t="str">
        <f t="shared" si="9"/>
        <v/>
      </c>
      <c r="E98" s="135"/>
      <c r="F98" s="136"/>
      <c r="G98" s="137"/>
      <c r="H98" s="137"/>
      <c r="I98" s="138"/>
      <c r="J98" s="139"/>
      <c r="K98" s="138"/>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3"/>
      <c r="C99" s="134"/>
      <c r="D99" s="291" t="str">
        <f t="shared" si="9"/>
        <v/>
      </c>
      <c r="E99" s="135"/>
      <c r="F99" s="136"/>
      <c r="G99" s="137"/>
      <c r="H99" s="137"/>
      <c r="I99" s="138"/>
      <c r="J99" s="139"/>
      <c r="K99" s="138"/>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3"/>
      <c r="C100" s="134"/>
      <c r="D100" s="291" t="str">
        <f t="shared" si="9"/>
        <v/>
      </c>
      <c r="E100" s="135"/>
      <c r="F100" s="136"/>
      <c r="G100" s="137"/>
      <c r="H100" s="137"/>
      <c r="I100" s="138"/>
      <c r="J100" s="139"/>
      <c r="K100" s="138"/>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3"/>
      <c r="C101" s="134"/>
      <c r="D101" s="291" t="str">
        <f t="shared" si="9"/>
        <v/>
      </c>
      <c r="E101" s="135"/>
      <c r="F101" s="136"/>
      <c r="G101" s="137"/>
      <c r="H101" s="137"/>
      <c r="I101" s="138"/>
      <c r="J101" s="139"/>
      <c r="K101" s="138"/>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3"/>
      <c r="C102" s="134"/>
      <c r="D102" s="291" t="str">
        <f t="shared" si="9"/>
        <v/>
      </c>
      <c r="E102" s="135"/>
      <c r="F102" s="136"/>
      <c r="G102" s="137"/>
      <c r="H102" s="137"/>
      <c r="I102" s="138"/>
      <c r="J102" s="139"/>
      <c r="K102" s="138"/>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3"/>
      <c r="C103" s="134"/>
      <c r="D103" s="291" t="str">
        <f t="shared" si="9"/>
        <v/>
      </c>
      <c r="E103" s="135"/>
      <c r="F103" s="136"/>
      <c r="G103" s="137"/>
      <c r="H103" s="137"/>
      <c r="I103" s="138"/>
      <c r="J103" s="139"/>
      <c r="K103" s="138"/>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3"/>
      <c r="C104" s="134"/>
      <c r="D104" s="291" t="str">
        <f t="shared" si="9"/>
        <v/>
      </c>
      <c r="E104" s="135"/>
      <c r="F104" s="136"/>
      <c r="G104" s="137"/>
      <c r="H104" s="137"/>
      <c r="I104" s="138"/>
      <c r="J104" s="139"/>
      <c r="K104" s="138"/>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3"/>
      <c r="C105" s="134"/>
      <c r="D105" s="291" t="str">
        <f t="shared" si="9"/>
        <v/>
      </c>
      <c r="E105" s="135"/>
      <c r="F105" s="136"/>
      <c r="G105" s="137"/>
      <c r="H105" s="137"/>
      <c r="I105" s="138"/>
      <c r="J105" s="139"/>
      <c r="K105" s="138"/>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3"/>
      <c r="C106" s="134"/>
      <c r="D106" s="291" t="str">
        <f t="shared" si="9"/>
        <v/>
      </c>
      <c r="E106" s="135"/>
      <c r="F106" s="136"/>
      <c r="G106" s="137"/>
      <c r="H106" s="137"/>
      <c r="I106" s="138"/>
      <c r="J106" s="139"/>
      <c r="K106" s="138"/>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3"/>
      <c r="C107" s="134"/>
      <c r="D107" s="291" t="str">
        <f t="shared" si="9"/>
        <v/>
      </c>
      <c r="E107" s="135"/>
      <c r="F107" s="136"/>
      <c r="G107" s="137"/>
      <c r="H107" s="137"/>
      <c r="I107" s="138"/>
      <c r="J107" s="139"/>
      <c r="K107" s="138"/>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3"/>
      <c r="C108" s="134"/>
      <c r="D108" s="291" t="str">
        <f t="shared" si="9"/>
        <v/>
      </c>
      <c r="E108" s="135"/>
      <c r="F108" s="136"/>
      <c r="G108" s="137"/>
      <c r="H108" s="137"/>
      <c r="I108" s="138"/>
      <c r="J108" s="139"/>
      <c r="K108" s="138"/>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3"/>
      <c r="C109" s="134"/>
      <c r="D109" s="291" t="str">
        <f t="shared" si="9"/>
        <v/>
      </c>
      <c r="E109" s="135"/>
      <c r="F109" s="136"/>
      <c r="G109" s="137"/>
      <c r="H109" s="137"/>
      <c r="I109" s="138"/>
      <c r="J109" s="139"/>
      <c r="K109" s="138"/>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RUNxhuGB4yG+CTFwBxd7UVqbFVIss2jQHrE+1TbV3lmFivHcmXtZ/PGXeVghXYaEAd8fCzKgx9WZS7MPxVbUUA==" saltValue="a2eTyfP1jJQzxZDr2GUMsw=="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40" priority="6">
      <formula>$Q10=TRUE</formula>
    </cfRule>
  </conditionalFormatting>
  <conditionalFormatting sqref="E10">
    <cfRule type="expression" dxfId="39" priority="5">
      <formula>$R10=TRUE</formula>
    </cfRule>
  </conditionalFormatting>
  <conditionalFormatting sqref="F10">
    <cfRule type="expression" dxfId="38" priority="4">
      <formula>$S10=TRUE</formula>
    </cfRule>
  </conditionalFormatting>
  <conditionalFormatting sqref="C11:C109">
    <cfRule type="expression" dxfId="37" priority="3">
      <formula>$Q11=TRUE</formula>
    </cfRule>
  </conditionalFormatting>
  <conditionalFormatting sqref="E11:E109">
    <cfRule type="expression" dxfId="36" priority="2">
      <formula>$R11=TRUE</formula>
    </cfRule>
  </conditionalFormatting>
  <conditionalFormatting sqref="F11:F109">
    <cfRule type="expression" dxfId="35"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109"/>
  <sheetViews>
    <sheetView workbookViewId="0">
      <selection activeCell="D7" sqref="D7"/>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t="s">
        <v>72</v>
      </c>
      <c r="G2" s="125" t="s">
        <v>114</v>
      </c>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8"/>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67" t="s">
        <v>78</v>
      </c>
      <c r="H8" s="267"/>
      <c r="I8" s="267"/>
      <c r="J8" s="268" t="s">
        <v>79</v>
      </c>
      <c r="K8" s="257" t="s">
        <v>80</v>
      </c>
      <c r="L8" s="61"/>
      <c r="M8" s="60"/>
    </row>
    <row r="9" spans="1:19" ht="30" customHeight="1">
      <c r="B9" s="262"/>
      <c r="C9" s="265"/>
      <c r="D9" s="266"/>
      <c r="E9" s="257"/>
      <c r="F9" s="257"/>
      <c r="G9" s="131" t="s">
        <v>82</v>
      </c>
      <c r="H9" s="131" t="s">
        <v>83</v>
      </c>
      <c r="I9" s="132" t="s">
        <v>154</v>
      </c>
      <c r="J9" s="269"/>
      <c r="K9" s="257"/>
      <c r="L9" s="61"/>
      <c r="M9" s="60"/>
    </row>
    <row r="10" spans="1:19" ht="23.25" customHeight="1">
      <c r="A10" s="57">
        <v>1</v>
      </c>
      <c r="B10" s="133"/>
      <c r="C10" s="134"/>
      <c r="D10" s="291" t="str">
        <f t="shared" ref="D10:D12" si="0">IF($C10&lt;&gt;"","円","")</f>
        <v/>
      </c>
      <c r="E10" s="135"/>
      <c r="F10" s="136"/>
      <c r="G10" s="137"/>
      <c r="H10" s="137"/>
      <c r="I10" s="138"/>
      <c r="J10" s="139"/>
      <c r="K10" s="138"/>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si="0"/>
        <v/>
      </c>
      <c r="E11" s="135"/>
      <c r="F11" s="136"/>
      <c r="G11" s="137"/>
      <c r="H11" s="137"/>
      <c r="I11" s="138"/>
      <c r="J11" s="139"/>
      <c r="K11" s="138"/>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137"/>
      <c r="H12" s="137"/>
      <c r="I12" s="138"/>
      <c r="J12" s="139"/>
      <c r="K12" s="138"/>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ref="D13:D74" si="8">IF($C13&lt;&gt;"","円","")</f>
        <v/>
      </c>
      <c r="E13" s="135"/>
      <c r="F13" s="136"/>
      <c r="G13" s="137"/>
      <c r="H13" s="137"/>
      <c r="I13" s="138"/>
      <c r="J13" s="139"/>
      <c r="K13" s="138"/>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si="8"/>
        <v/>
      </c>
      <c r="E14" s="135"/>
      <c r="F14" s="136"/>
      <c r="G14" s="137"/>
      <c r="H14" s="137"/>
      <c r="I14" s="138"/>
      <c r="J14" s="139"/>
      <c r="K14" s="138"/>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8"/>
        <v/>
      </c>
      <c r="E15" s="135"/>
      <c r="F15" s="136"/>
      <c r="G15" s="137"/>
      <c r="H15" s="137"/>
      <c r="I15" s="138"/>
      <c r="J15" s="139"/>
      <c r="K15" s="138"/>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8"/>
        <v/>
      </c>
      <c r="E16" s="135"/>
      <c r="F16" s="136"/>
      <c r="G16" s="137"/>
      <c r="H16" s="137"/>
      <c r="I16" s="138"/>
      <c r="J16" s="139"/>
      <c r="K16" s="138"/>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8"/>
        <v/>
      </c>
      <c r="E17" s="135"/>
      <c r="F17" s="136"/>
      <c r="G17" s="137"/>
      <c r="H17" s="137"/>
      <c r="I17" s="138"/>
      <c r="J17" s="139"/>
      <c r="K17" s="138"/>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8"/>
        <v/>
      </c>
      <c r="E18" s="135"/>
      <c r="F18" s="136"/>
      <c r="G18" s="137"/>
      <c r="H18" s="137"/>
      <c r="I18" s="138"/>
      <c r="J18" s="139"/>
      <c r="K18" s="138"/>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8"/>
        <v/>
      </c>
      <c r="E19" s="135"/>
      <c r="F19" s="136"/>
      <c r="G19" s="137"/>
      <c r="H19" s="137"/>
      <c r="I19" s="138"/>
      <c r="J19" s="139"/>
      <c r="K19" s="138"/>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8"/>
        <v/>
      </c>
      <c r="E20" s="135"/>
      <c r="F20" s="136"/>
      <c r="G20" s="137"/>
      <c r="H20" s="137"/>
      <c r="I20" s="138"/>
      <c r="J20" s="139"/>
      <c r="K20" s="138"/>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8"/>
        <v/>
      </c>
      <c r="E21" s="135"/>
      <c r="F21" s="136"/>
      <c r="G21" s="137"/>
      <c r="H21" s="137"/>
      <c r="I21" s="138"/>
      <c r="J21" s="139"/>
      <c r="K21" s="138"/>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8"/>
        <v/>
      </c>
      <c r="E22" s="135"/>
      <c r="F22" s="136"/>
      <c r="G22" s="137"/>
      <c r="H22" s="137"/>
      <c r="I22" s="138"/>
      <c r="J22" s="139"/>
      <c r="K22" s="138"/>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8"/>
        <v/>
      </c>
      <c r="E23" s="135"/>
      <c r="F23" s="136"/>
      <c r="G23" s="137"/>
      <c r="H23" s="137"/>
      <c r="I23" s="138"/>
      <c r="J23" s="139"/>
      <c r="K23" s="138"/>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8"/>
        <v/>
      </c>
      <c r="E24" s="135"/>
      <c r="F24" s="136"/>
      <c r="G24" s="137"/>
      <c r="H24" s="137"/>
      <c r="I24" s="138"/>
      <c r="J24" s="139"/>
      <c r="K24" s="138"/>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8"/>
        <v/>
      </c>
      <c r="E25" s="135"/>
      <c r="F25" s="136"/>
      <c r="G25" s="137"/>
      <c r="H25" s="137"/>
      <c r="I25" s="138"/>
      <c r="J25" s="139"/>
      <c r="K25" s="138"/>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8"/>
        <v/>
      </c>
      <c r="E26" s="135"/>
      <c r="F26" s="136"/>
      <c r="G26" s="137"/>
      <c r="H26" s="137"/>
      <c r="I26" s="138"/>
      <c r="J26" s="139"/>
      <c r="K26" s="138"/>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8"/>
        <v/>
      </c>
      <c r="E27" s="135"/>
      <c r="F27" s="136"/>
      <c r="G27" s="137"/>
      <c r="H27" s="137"/>
      <c r="I27" s="138"/>
      <c r="J27" s="139"/>
      <c r="K27" s="138"/>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8"/>
        <v/>
      </c>
      <c r="E28" s="135"/>
      <c r="F28" s="136"/>
      <c r="G28" s="137"/>
      <c r="H28" s="137"/>
      <c r="I28" s="138"/>
      <c r="J28" s="139"/>
      <c r="K28" s="138"/>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8"/>
        <v/>
      </c>
      <c r="E29" s="135"/>
      <c r="F29" s="136"/>
      <c r="G29" s="137"/>
      <c r="H29" s="137"/>
      <c r="I29" s="138"/>
      <c r="J29" s="139"/>
      <c r="K29" s="138"/>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8"/>
        <v/>
      </c>
      <c r="E30" s="135"/>
      <c r="F30" s="136"/>
      <c r="G30" s="137"/>
      <c r="H30" s="137"/>
      <c r="I30" s="138"/>
      <c r="J30" s="139"/>
      <c r="K30" s="138"/>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8"/>
        <v/>
      </c>
      <c r="E31" s="135"/>
      <c r="F31" s="136"/>
      <c r="G31" s="137"/>
      <c r="H31" s="137"/>
      <c r="I31" s="138"/>
      <c r="J31" s="139"/>
      <c r="K31" s="138"/>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8"/>
        <v/>
      </c>
      <c r="E32" s="135"/>
      <c r="F32" s="136"/>
      <c r="G32" s="137"/>
      <c r="H32" s="137"/>
      <c r="I32" s="138"/>
      <c r="J32" s="139"/>
      <c r="K32" s="138"/>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8"/>
        <v/>
      </c>
      <c r="E33" s="135"/>
      <c r="F33" s="136"/>
      <c r="G33" s="137"/>
      <c r="H33" s="137"/>
      <c r="I33" s="138"/>
      <c r="J33" s="139"/>
      <c r="K33" s="138"/>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8"/>
        <v/>
      </c>
      <c r="E34" s="135"/>
      <c r="F34" s="136"/>
      <c r="G34" s="137"/>
      <c r="H34" s="137"/>
      <c r="I34" s="138"/>
      <c r="J34" s="139"/>
      <c r="K34" s="138"/>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8"/>
        <v/>
      </c>
      <c r="E35" s="135"/>
      <c r="F35" s="136"/>
      <c r="G35" s="137"/>
      <c r="H35" s="137"/>
      <c r="I35" s="138"/>
      <c r="J35" s="139"/>
      <c r="K35" s="138"/>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8"/>
        <v/>
      </c>
      <c r="E36" s="135"/>
      <c r="F36" s="136"/>
      <c r="G36" s="137"/>
      <c r="H36" s="137"/>
      <c r="I36" s="138"/>
      <c r="J36" s="139"/>
      <c r="K36" s="138"/>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8"/>
        <v/>
      </c>
      <c r="E37" s="135"/>
      <c r="F37" s="136"/>
      <c r="G37" s="137"/>
      <c r="H37" s="137"/>
      <c r="I37" s="138"/>
      <c r="J37" s="139"/>
      <c r="K37" s="138"/>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8"/>
        <v/>
      </c>
      <c r="E38" s="135"/>
      <c r="F38" s="136"/>
      <c r="G38" s="137"/>
      <c r="H38" s="137"/>
      <c r="I38" s="138"/>
      <c r="J38" s="139"/>
      <c r="K38" s="138"/>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8"/>
        <v/>
      </c>
      <c r="E39" s="135"/>
      <c r="F39" s="136"/>
      <c r="G39" s="137"/>
      <c r="H39" s="137"/>
      <c r="I39" s="138"/>
      <c r="J39" s="139"/>
      <c r="K39" s="138"/>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8"/>
        <v/>
      </c>
      <c r="E40" s="135"/>
      <c r="F40" s="136"/>
      <c r="G40" s="137"/>
      <c r="H40" s="137"/>
      <c r="I40" s="138"/>
      <c r="J40" s="139"/>
      <c r="K40" s="138"/>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8"/>
        <v/>
      </c>
      <c r="E41" s="135"/>
      <c r="F41" s="136"/>
      <c r="G41" s="137"/>
      <c r="H41" s="137"/>
      <c r="I41" s="138"/>
      <c r="J41" s="139"/>
      <c r="K41" s="138"/>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8"/>
        <v/>
      </c>
      <c r="E42" s="135"/>
      <c r="F42" s="136"/>
      <c r="G42" s="137"/>
      <c r="H42" s="137"/>
      <c r="I42" s="138"/>
      <c r="J42" s="139"/>
      <c r="K42" s="138"/>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8"/>
        <v/>
      </c>
      <c r="E43" s="135"/>
      <c r="F43" s="136"/>
      <c r="G43" s="137"/>
      <c r="H43" s="137"/>
      <c r="I43" s="138"/>
      <c r="J43" s="139"/>
      <c r="K43" s="138"/>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8"/>
        <v/>
      </c>
      <c r="E44" s="135"/>
      <c r="F44" s="136"/>
      <c r="G44" s="137"/>
      <c r="H44" s="137"/>
      <c r="I44" s="138"/>
      <c r="J44" s="139"/>
      <c r="K44" s="138"/>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8"/>
        <v/>
      </c>
      <c r="E45" s="135"/>
      <c r="F45" s="136"/>
      <c r="G45" s="137"/>
      <c r="H45" s="137"/>
      <c r="I45" s="138"/>
      <c r="J45" s="139"/>
      <c r="K45" s="138"/>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8"/>
        <v/>
      </c>
      <c r="E46" s="135"/>
      <c r="F46" s="136"/>
      <c r="G46" s="137"/>
      <c r="H46" s="137"/>
      <c r="I46" s="138"/>
      <c r="J46" s="139"/>
      <c r="K46" s="138"/>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8"/>
        <v/>
      </c>
      <c r="E47" s="135"/>
      <c r="F47" s="136"/>
      <c r="G47" s="137"/>
      <c r="H47" s="137"/>
      <c r="I47" s="138"/>
      <c r="J47" s="139"/>
      <c r="K47" s="138"/>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8"/>
        <v/>
      </c>
      <c r="E48" s="135"/>
      <c r="F48" s="136"/>
      <c r="G48" s="137"/>
      <c r="H48" s="137"/>
      <c r="I48" s="138"/>
      <c r="J48" s="139"/>
      <c r="K48" s="138"/>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8"/>
        <v/>
      </c>
      <c r="E49" s="135"/>
      <c r="F49" s="136"/>
      <c r="G49" s="137"/>
      <c r="H49" s="137"/>
      <c r="I49" s="138"/>
      <c r="J49" s="139"/>
      <c r="K49" s="138"/>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8"/>
        <v/>
      </c>
      <c r="E50" s="135"/>
      <c r="F50" s="136"/>
      <c r="G50" s="137"/>
      <c r="H50" s="137"/>
      <c r="I50" s="138"/>
      <c r="J50" s="139"/>
      <c r="K50" s="138"/>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8"/>
        <v/>
      </c>
      <c r="E51" s="135"/>
      <c r="F51" s="136"/>
      <c r="G51" s="137"/>
      <c r="H51" s="137"/>
      <c r="I51" s="138"/>
      <c r="J51" s="139"/>
      <c r="K51" s="138"/>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8"/>
        <v/>
      </c>
      <c r="E52" s="135"/>
      <c r="F52" s="136"/>
      <c r="G52" s="137"/>
      <c r="H52" s="137"/>
      <c r="I52" s="138"/>
      <c r="J52" s="139"/>
      <c r="K52" s="138"/>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8"/>
        <v/>
      </c>
      <c r="E53" s="135"/>
      <c r="F53" s="136"/>
      <c r="G53" s="137"/>
      <c r="H53" s="137"/>
      <c r="I53" s="138"/>
      <c r="J53" s="139"/>
      <c r="K53" s="138"/>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8"/>
        <v/>
      </c>
      <c r="E54" s="135"/>
      <c r="F54" s="136"/>
      <c r="G54" s="137"/>
      <c r="H54" s="137"/>
      <c r="I54" s="138"/>
      <c r="J54" s="139"/>
      <c r="K54" s="138"/>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8"/>
        <v/>
      </c>
      <c r="E55" s="135"/>
      <c r="F55" s="136"/>
      <c r="G55" s="137"/>
      <c r="H55" s="137"/>
      <c r="I55" s="138"/>
      <c r="J55" s="139"/>
      <c r="K55" s="138"/>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8"/>
        <v/>
      </c>
      <c r="E56" s="135"/>
      <c r="F56" s="136"/>
      <c r="G56" s="137"/>
      <c r="H56" s="137"/>
      <c r="I56" s="138"/>
      <c r="J56" s="139"/>
      <c r="K56" s="138"/>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8"/>
        <v/>
      </c>
      <c r="E57" s="135"/>
      <c r="F57" s="136"/>
      <c r="G57" s="137"/>
      <c r="H57" s="137"/>
      <c r="I57" s="138"/>
      <c r="J57" s="139"/>
      <c r="K57" s="138"/>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8"/>
        <v/>
      </c>
      <c r="E58" s="135"/>
      <c r="F58" s="136"/>
      <c r="G58" s="137"/>
      <c r="H58" s="137"/>
      <c r="I58" s="138"/>
      <c r="J58" s="139"/>
      <c r="K58" s="138"/>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8"/>
        <v/>
      </c>
      <c r="E59" s="135"/>
      <c r="F59" s="136"/>
      <c r="G59" s="137"/>
      <c r="H59" s="137"/>
      <c r="I59" s="138"/>
      <c r="J59" s="139"/>
      <c r="K59" s="138"/>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8"/>
        <v/>
      </c>
      <c r="E60" s="135"/>
      <c r="F60" s="136"/>
      <c r="G60" s="137"/>
      <c r="H60" s="137"/>
      <c r="I60" s="138"/>
      <c r="J60" s="139"/>
      <c r="K60" s="138"/>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8"/>
        <v/>
      </c>
      <c r="E61" s="135"/>
      <c r="F61" s="136"/>
      <c r="G61" s="137"/>
      <c r="H61" s="137"/>
      <c r="I61" s="138"/>
      <c r="J61" s="139"/>
      <c r="K61" s="138"/>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8"/>
        <v/>
      </c>
      <c r="E62" s="135"/>
      <c r="F62" s="136"/>
      <c r="G62" s="137"/>
      <c r="H62" s="137"/>
      <c r="I62" s="138"/>
      <c r="J62" s="139"/>
      <c r="K62" s="138"/>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8"/>
        <v/>
      </c>
      <c r="E63" s="135"/>
      <c r="F63" s="136"/>
      <c r="G63" s="137"/>
      <c r="H63" s="137"/>
      <c r="I63" s="138"/>
      <c r="J63" s="139"/>
      <c r="K63" s="138"/>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8"/>
        <v/>
      </c>
      <c r="E64" s="135"/>
      <c r="F64" s="136"/>
      <c r="G64" s="137"/>
      <c r="H64" s="137"/>
      <c r="I64" s="138"/>
      <c r="J64" s="139"/>
      <c r="K64" s="138"/>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8"/>
        <v/>
      </c>
      <c r="E65" s="135"/>
      <c r="F65" s="136"/>
      <c r="G65" s="137"/>
      <c r="H65" s="137"/>
      <c r="I65" s="138"/>
      <c r="J65" s="139"/>
      <c r="K65" s="138"/>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8"/>
        <v/>
      </c>
      <c r="E66" s="135"/>
      <c r="F66" s="136"/>
      <c r="G66" s="137"/>
      <c r="H66" s="137"/>
      <c r="I66" s="138"/>
      <c r="J66" s="139"/>
      <c r="K66" s="138"/>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8"/>
        <v/>
      </c>
      <c r="E67" s="135"/>
      <c r="F67" s="136"/>
      <c r="G67" s="137"/>
      <c r="H67" s="137"/>
      <c r="I67" s="138"/>
      <c r="J67" s="139"/>
      <c r="K67" s="138"/>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8"/>
        <v/>
      </c>
      <c r="E68" s="135"/>
      <c r="F68" s="136"/>
      <c r="G68" s="137"/>
      <c r="H68" s="137"/>
      <c r="I68" s="138"/>
      <c r="J68" s="139"/>
      <c r="K68" s="138"/>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8"/>
        <v/>
      </c>
      <c r="E69" s="135"/>
      <c r="F69" s="136"/>
      <c r="G69" s="137"/>
      <c r="H69" s="137"/>
      <c r="I69" s="138"/>
      <c r="J69" s="139"/>
      <c r="K69" s="138"/>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8"/>
        <v/>
      </c>
      <c r="E70" s="135"/>
      <c r="F70" s="136"/>
      <c r="G70" s="137"/>
      <c r="H70" s="137"/>
      <c r="I70" s="138"/>
      <c r="J70" s="139"/>
      <c r="K70" s="138"/>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8"/>
        <v/>
      </c>
      <c r="E71" s="135"/>
      <c r="F71" s="136"/>
      <c r="G71" s="137"/>
      <c r="H71" s="137"/>
      <c r="I71" s="138"/>
      <c r="J71" s="139"/>
      <c r="K71" s="138"/>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8"/>
        <v/>
      </c>
      <c r="E72" s="135"/>
      <c r="F72" s="136"/>
      <c r="G72" s="137"/>
      <c r="H72" s="137"/>
      <c r="I72" s="138"/>
      <c r="J72" s="139"/>
      <c r="K72" s="138"/>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8"/>
        <v/>
      </c>
      <c r="E73" s="135"/>
      <c r="F73" s="136"/>
      <c r="G73" s="137"/>
      <c r="H73" s="137"/>
      <c r="I73" s="138"/>
      <c r="J73" s="139"/>
      <c r="K73" s="138"/>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8"/>
        <v/>
      </c>
      <c r="E74" s="135"/>
      <c r="F74" s="136"/>
      <c r="G74" s="137"/>
      <c r="H74" s="137"/>
      <c r="I74" s="138"/>
      <c r="J74" s="139"/>
      <c r="K74" s="138"/>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ref="D75:D109" si="9">IF($C75&lt;&gt;"","円","")</f>
        <v/>
      </c>
      <c r="E75" s="135"/>
      <c r="F75" s="136"/>
      <c r="G75" s="137"/>
      <c r="H75" s="137"/>
      <c r="I75" s="138"/>
      <c r="J75" s="139"/>
      <c r="K75" s="138"/>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3"/>
      <c r="C76" s="134"/>
      <c r="D76" s="291" t="str">
        <f t="shared" si="9"/>
        <v/>
      </c>
      <c r="E76" s="135"/>
      <c r="F76" s="136"/>
      <c r="G76" s="137"/>
      <c r="H76" s="137"/>
      <c r="I76" s="138"/>
      <c r="J76" s="139"/>
      <c r="K76" s="138"/>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3"/>
      <c r="C77" s="134"/>
      <c r="D77" s="291" t="str">
        <f t="shared" si="9"/>
        <v/>
      </c>
      <c r="E77" s="135"/>
      <c r="F77" s="136"/>
      <c r="G77" s="137"/>
      <c r="H77" s="137"/>
      <c r="I77" s="138"/>
      <c r="J77" s="139"/>
      <c r="K77" s="138"/>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3"/>
      <c r="C78" s="134"/>
      <c r="D78" s="291" t="str">
        <f t="shared" si="9"/>
        <v/>
      </c>
      <c r="E78" s="135"/>
      <c r="F78" s="136"/>
      <c r="G78" s="137"/>
      <c r="H78" s="137"/>
      <c r="I78" s="138"/>
      <c r="J78" s="139"/>
      <c r="K78" s="138"/>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3"/>
      <c r="C79" s="134"/>
      <c r="D79" s="291" t="str">
        <f t="shared" si="9"/>
        <v/>
      </c>
      <c r="E79" s="135"/>
      <c r="F79" s="136"/>
      <c r="G79" s="137"/>
      <c r="H79" s="137"/>
      <c r="I79" s="138"/>
      <c r="J79" s="139"/>
      <c r="K79" s="138"/>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3"/>
      <c r="C80" s="134"/>
      <c r="D80" s="291" t="str">
        <f t="shared" si="9"/>
        <v/>
      </c>
      <c r="E80" s="135"/>
      <c r="F80" s="136"/>
      <c r="G80" s="137"/>
      <c r="H80" s="137"/>
      <c r="I80" s="138"/>
      <c r="J80" s="139"/>
      <c r="K80" s="138"/>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3"/>
      <c r="C81" s="134"/>
      <c r="D81" s="291" t="str">
        <f t="shared" si="9"/>
        <v/>
      </c>
      <c r="E81" s="135"/>
      <c r="F81" s="136"/>
      <c r="G81" s="137"/>
      <c r="H81" s="137"/>
      <c r="I81" s="138"/>
      <c r="J81" s="139"/>
      <c r="K81" s="138"/>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3"/>
      <c r="C82" s="134"/>
      <c r="D82" s="291" t="str">
        <f t="shared" si="9"/>
        <v/>
      </c>
      <c r="E82" s="135"/>
      <c r="F82" s="136"/>
      <c r="G82" s="137"/>
      <c r="H82" s="137"/>
      <c r="I82" s="138"/>
      <c r="J82" s="139"/>
      <c r="K82" s="138"/>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3"/>
      <c r="C83" s="134"/>
      <c r="D83" s="291" t="str">
        <f t="shared" si="9"/>
        <v/>
      </c>
      <c r="E83" s="135"/>
      <c r="F83" s="136"/>
      <c r="G83" s="137"/>
      <c r="H83" s="137"/>
      <c r="I83" s="138"/>
      <c r="J83" s="139"/>
      <c r="K83" s="138"/>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3"/>
      <c r="C84" s="134"/>
      <c r="D84" s="291" t="str">
        <f t="shared" si="9"/>
        <v/>
      </c>
      <c r="E84" s="135"/>
      <c r="F84" s="136"/>
      <c r="G84" s="137"/>
      <c r="H84" s="137"/>
      <c r="I84" s="138"/>
      <c r="J84" s="139"/>
      <c r="K84" s="138"/>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3"/>
      <c r="C85" s="134"/>
      <c r="D85" s="291" t="str">
        <f t="shared" si="9"/>
        <v/>
      </c>
      <c r="E85" s="135"/>
      <c r="F85" s="136"/>
      <c r="G85" s="137"/>
      <c r="H85" s="137"/>
      <c r="I85" s="138"/>
      <c r="J85" s="139"/>
      <c r="K85" s="138"/>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3"/>
      <c r="C86" s="134"/>
      <c r="D86" s="291" t="str">
        <f t="shared" si="9"/>
        <v/>
      </c>
      <c r="E86" s="135"/>
      <c r="F86" s="136"/>
      <c r="G86" s="137"/>
      <c r="H86" s="137"/>
      <c r="I86" s="138"/>
      <c r="J86" s="139"/>
      <c r="K86" s="138"/>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3"/>
      <c r="C87" s="134"/>
      <c r="D87" s="291" t="str">
        <f t="shared" si="9"/>
        <v/>
      </c>
      <c r="E87" s="135"/>
      <c r="F87" s="136"/>
      <c r="G87" s="137"/>
      <c r="H87" s="137"/>
      <c r="I87" s="138"/>
      <c r="J87" s="139"/>
      <c r="K87" s="138"/>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3"/>
      <c r="C88" s="134"/>
      <c r="D88" s="291" t="str">
        <f t="shared" si="9"/>
        <v/>
      </c>
      <c r="E88" s="135"/>
      <c r="F88" s="136"/>
      <c r="G88" s="137"/>
      <c r="H88" s="137"/>
      <c r="I88" s="138"/>
      <c r="J88" s="139"/>
      <c r="K88" s="138"/>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3"/>
      <c r="C89" s="134"/>
      <c r="D89" s="291" t="str">
        <f t="shared" si="9"/>
        <v/>
      </c>
      <c r="E89" s="135"/>
      <c r="F89" s="136"/>
      <c r="G89" s="137"/>
      <c r="H89" s="137"/>
      <c r="I89" s="138"/>
      <c r="J89" s="139"/>
      <c r="K89" s="138"/>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3"/>
      <c r="C90" s="134"/>
      <c r="D90" s="291" t="str">
        <f t="shared" si="9"/>
        <v/>
      </c>
      <c r="E90" s="135"/>
      <c r="F90" s="136"/>
      <c r="G90" s="137"/>
      <c r="H90" s="137"/>
      <c r="I90" s="138"/>
      <c r="J90" s="139"/>
      <c r="K90" s="138"/>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3"/>
      <c r="C91" s="134"/>
      <c r="D91" s="291" t="str">
        <f t="shared" si="9"/>
        <v/>
      </c>
      <c r="E91" s="135"/>
      <c r="F91" s="136"/>
      <c r="G91" s="137"/>
      <c r="H91" s="137"/>
      <c r="I91" s="138"/>
      <c r="J91" s="139"/>
      <c r="K91" s="138"/>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3"/>
      <c r="C92" s="134"/>
      <c r="D92" s="291" t="str">
        <f t="shared" si="9"/>
        <v/>
      </c>
      <c r="E92" s="135"/>
      <c r="F92" s="136"/>
      <c r="G92" s="137"/>
      <c r="H92" s="137"/>
      <c r="I92" s="138"/>
      <c r="J92" s="139"/>
      <c r="K92" s="138"/>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3"/>
      <c r="C93" s="134"/>
      <c r="D93" s="291" t="str">
        <f t="shared" si="9"/>
        <v/>
      </c>
      <c r="E93" s="135"/>
      <c r="F93" s="136"/>
      <c r="G93" s="137"/>
      <c r="H93" s="137"/>
      <c r="I93" s="138"/>
      <c r="J93" s="139"/>
      <c r="K93" s="138"/>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3"/>
      <c r="C94" s="134"/>
      <c r="D94" s="291" t="str">
        <f t="shared" si="9"/>
        <v/>
      </c>
      <c r="E94" s="135"/>
      <c r="F94" s="136"/>
      <c r="G94" s="137"/>
      <c r="H94" s="137"/>
      <c r="I94" s="138"/>
      <c r="J94" s="139"/>
      <c r="K94" s="138"/>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3"/>
      <c r="C95" s="134"/>
      <c r="D95" s="291" t="str">
        <f t="shared" si="9"/>
        <v/>
      </c>
      <c r="E95" s="135"/>
      <c r="F95" s="136"/>
      <c r="G95" s="137"/>
      <c r="H95" s="137"/>
      <c r="I95" s="138"/>
      <c r="J95" s="139"/>
      <c r="K95" s="138"/>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3"/>
      <c r="C96" s="134"/>
      <c r="D96" s="291" t="str">
        <f t="shared" si="9"/>
        <v/>
      </c>
      <c r="E96" s="135"/>
      <c r="F96" s="136"/>
      <c r="G96" s="137"/>
      <c r="H96" s="137"/>
      <c r="I96" s="138"/>
      <c r="J96" s="139"/>
      <c r="K96" s="138"/>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3"/>
      <c r="C97" s="134"/>
      <c r="D97" s="291" t="str">
        <f t="shared" si="9"/>
        <v/>
      </c>
      <c r="E97" s="135"/>
      <c r="F97" s="136"/>
      <c r="G97" s="137"/>
      <c r="H97" s="137"/>
      <c r="I97" s="138"/>
      <c r="J97" s="139"/>
      <c r="K97" s="138"/>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3"/>
      <c r="C98" s="134"/>
      <c r="D98" s="291" t="str">
        <f t="shared" si="9"/>
        <v/>
      </c>
      <c r="E98" s="135"/>
      <c r="F98" s="136"/>
      <c r="G98" s="137"/>
      <c r="H98" s="137"/>
      <c r="I98" s="138"/>
      <c r="J98" s="139"/>
      <c r="K98" s="138"/>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3"/>
      <c r="C99" s="134"/>
      <c r="D99" s="291" t="str">
        <f t="shared" si="9"/>
        <v/>
      </c>
      <c r="E99" s="135"/>
      <c r="F99" s="136"/>
      <c r="G99" s="137"/>
      <c r="H99" s="137"/>
      <c r="I99" s="138"/>
      <c r="J99" s="139"/>
      <c r="K99" s="138"/>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3"/>
      <c r="C100" s="134"/>
      <c r="D100" s="291" t="str">
        <f t="shared" si="9"/>
        <v/>
      </c>
      <c r="E100" s="135"/>
      <c r="F100" s="136"/>
      <c r="G100" s="137"/>
      <c r="H100" s="137"/>
      <c r="I100" s="138"/>
      <c r="J100" s="139"/>
      <c r="K100" s="138"/>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3"/>
      <c r="C101" s="134"/>
      <c r="D101" s="291" t="str">
        <f t="shared" si="9"/>
        <v/>
      </c>
      <c r="E101" s="135"/>
      <c r="F101" s="136"/>
      <c r="G101" s="137"/>
      <c r="H101" s="137"/>
      <c r="I101" s="138"/>
      <c r="J101" s="139"/>
      <c r="K101" s="138"/>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3"/>
      <c r="C102" s="134"/>
      <c r="D102" s="291" t="str">
        <f t="shared" si="9"/>
        <v/>
      </c>
      <c r="E102" s="135"/>
      <c r="F102" s="136"/>
      <c r="G102" s="137"/>
      <c r="H102" s="137"/>
      <c r="I102" s="138"/>
      <c r="J102" s="139"/>
      <c r="K102" s="138"/>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3"/>
      <c r="C103" s="134"/>
      <c r="D103" s="291" t="str">
        <f t="shared" si="9"/>
        <v/>
      </c>
      <c r="E103" s="135"/>
      <c r="F103" s="136"/>
      <c r="G103" s="137"/>
      <c r="H103" s="137"/>
      <c r="I103" s="138"/>
      <c r="J103" s="139"/>
      <c r="K103" s="138"/>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3"/>
      <c r="C104" s="134"/>
      <c r="D104" s="291" t="str">
        <f t="shared" si="9"/>
        <v/>
      </c>
      <c r="E104" s="135"/>
      <c r="F104" s="136"/>
      <c r="G104" s="137"/>
      <c r="H104" s="137"/>
      <c r="I104" s="138"/>
      <c r="J104" s="139"/>
      <c r="K104" s="138"/>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3"/>
      <c r="C105" s="134"/>
      <c r="D105" s="291" t="str">
        <f t="shared" si="9"/>
        <v/>
      </c>
      <c r="E105" s="135"/>
      <c r="F105" s="136"/>
      <c r="G105" s="137"/>
      <c r="H105" s="137"/>
      <c r="I105" s="138"/>
      <c r="J105" s="139"/>
      <c r="K105" s="138"/>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3"/>
      <c r="C106" s="134"/>
      <c r="D106" s="291" t="str">
        <f t="shared" si="9"/>
        <v/>
      </c>
      <c r="E106" s="135"/>
      <c r="F106" s="136"/>
      <c r="G106" s="137"/>
      <c r="H106" s="137"/>
      <c r="I106" s="138"/>
      <c r="J106" s="139"/>
      <c r="K106" s="138"/>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3"/>
      <c r="C107" s="134"/>
      <c r="D107" s="291" t="str">
        <f t="shared" si="9"/>
        <v/>
      </c>
      <c r="E107" s="135"/>
      <c r="F107" s="136"/>
      <c r="G107" s="137"/>
      <c r="H107" s="137"/>
      <c r="I107" s="138"/>
      <c r="J107" s="139"/>
      <c r="K107" s="138"/>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3"/>
      <c r="C108" s="134"/>
      <c r="D108" s="291" t="str">
        <f t="shared" si="9"/>
        <v/>
      </c>
      <c r="E108" s="135"/>
      <c r="F108" s="136"/>
      <c r="G108" s="137"/>
      <c r="H108" s="137"/>
      <c r="I108" s="138"/>
      <c r="J108" s="139"/>
      <c r="K108" s="138"/>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3"/>
      <c r="C109" s="134"/>
      <c r="D109" s="291" t="str">
        <f t="shared" si="9"/>
        <v/>
      </c>
      <c r="E109" s="135"/>
      <c r="F109" s="136"/>
      <c r="G109" s="137"/>
      <c r="H109" s="137"/>
      <c r="I109" s="138"/>
      <c r="J109" s="139"/>
      <c r="K109" s="138"/>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uex73p3JGtr0QjVq4Kl22xkC03KVjITihT5FwRF42eOAGOYKhKK4R7XxvG9/0j3O9a3Jx26MOZgnWmwhdC/8Hw==" saltValue="ohBPnASMzRqpXE627D5huQ=="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34" priority="6">
      <formula>$Q10=TRUE</formula>
    </cfRule>
  </conditionalFormatting>
  <conditionalFormatting sqref="E10">
    <cfRule type="expression" dxfId="33" priority="5">
      <formula>$R10=TRUE</formula>
    </cfRule>
  </conditionalFormatting>
  <conditionalFormatting sqref="F10">
    <cfRule type="expression" dxfId="32" priority="4">
      <formula>$S10=TRUE</formula>
    </cfRule>
  </conditionalFormatting>
  <conditionalFormatting sqref="C11:C109">
    <cfRule type="expression" dxfId="31" priority="3">
      <formula>$Q11=TRUE</formula>
    </cfRule>
  </conditionalFormatting>
  <conditionalFormatting sqref="E11:E109">
    <cfRule type="expression" dxfId="30" priority="2">
      <formula>$R11=TRUE</formula>
    </cfRule>
  </conditionalFormatting>
  <conditionalFormatting sqref="F11:F109">
    <cfRule type="expression" dxfId="29" priority="1">
      <formula>$S11=TRUE</formula>
    </cfRule>
  </conditionalFormatting>
  <pageMargins left="0.51181102362204722" right="0.9055118110236221" top="0.55118110236220474" bottom="0.55118110236220474" header="0.31496062992125984" footer="0.31496062992125984"/>
  <pageSetup paperSize="9" scale="94"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109"/>
  <sheetViews>
    <sheetView workbookViewId="0">
      <selection activeCell="D10" sqref="D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t="s">
        <v>72</v>
      </c>
      <c r="G2" s="125" t="s">
        <v>116</v>
      </c>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8"/>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67" t="s">
        <v>78</v>
      </c>
      <c r="H8" s="267"/>
      <c r="I8" s="267"/>
      <c r="J8" s="268" t="s">
        <v>79</v>
      </c>
      <c r="K8" s="257" t="s">
        <v>80</v>
      </c>
      <c r="L8" s="61"/>
      <c r="M8" s="60"/>
    </row>
    <row r="9" spans="1:19" ht="30" customHeight="1">
      <c r="B9" s="262"/>
      <c r="C9" s="265"/>
      <c r="D9" s="266"/>
      <c r="E9" s="257"/>
      <c r="F9" s="257"/>
      <c r="G9" s="131" t="s">
        <v>82</v>
      </c>
      <c r="H9" s="131" t="s">
        <v>83</v>
      </c>
      <c r="I9" s="132" t="s">
        <v>154</v>
      </c>
      <c r="J9" s="269"/>
      <c r="K9" s="257"/>
      <c r="L9" s="61"/>
      <c r="M9" s="60"/>
    </row>
    <row r="10" spans="1:19" ht="23.25" customHeight="1">
      <c r="A10" s="57">
        <v>1</v>
      </c>
      <c r="B10" s="133"/>
      <c r="C10" s="134"/>
      <c r="D10" s="291" t="str">
        <f t="shared" ref="D10:D13" si="0">IF($C10&lt;&gt;"","円","")</f>
        <v/>
      </c>
      <c r="E10" s="135"/>
      <c r="F10" s="136"/>
      <c r="G10" s="137"/>
      <c r="H10" s="137"/>
      <c r="I10" s="138"/>
      <c r="J10" s="139"/>
      <c r="K10" s="138"/>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si="0"/>
        <v/>
      </c>
      <c r="E11" s="135"/>
      <c r="F11" s="136"/>
      <c r="G11" s="137"/>
      <c r="H11" s="137"/>
      <c r="I11" s="138"/>
      <c r="J11" s="139"/>
      <c r="K11" s="138"/>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137"/>
      <c r="H12" s="137"/>
      <c r="I12" s="138"/>
      <c r="J12" s="139"/>
      <c r="K12" s="138"/>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si="0"/>
        <v/>
      </c>
      <c r="E13" s="135"/>
      <c r="F13" s="136"/>
      <c r="G13" s="137"/>
      <c r="H13" s="137"/>
      <c r="I13" s="138"/>
      <c r="J13" s="139"/>
      <c r="K13" s="138"/>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ref="D14:D74" si="8">IF($C14&lt;&gt;"","円","")</f>
        <v/>
      </c>
      <c r="E14" s="135"/>
      <c r="F14" s="136"/>
      <c r="G14" s="137"/>
      <c r="H14" s="137"/>
      <c r="I14" s="138"/>
      <c r="J14" s="139"/>
      <c r="K14" s="138"/>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8"/>
        <v/>
      </c>
      <c r="E15" s="135"/>
      <c r="F15" s="136"/>
      <c r="G15" s="137"/>
      <c r="H15" s="137"/>
      <c r="I15" s="138"/>
      <c r="J15" s="139"/>
      <c r="K15" s="138"/>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8"/>
        <v/>
      </c>
      <c r="E16" s="135"/>
      <c r="F16" s="136"/>
      <c r="G16" s="137"/>
      <c r="H16" s="137"/>
      <c r="I16" s="138"/>
      <c r="J16" s="139"/>
      <c r="K16" s="138"/>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8"/>
        <v/>
      </c>
      <c r="E17" s="135"/>
      <c r="F17" s="136"/>
      <c r="G17" s="137"/>
      <c r="H17" s="137"/>
      <c r="I17" s="138"/>
      <c r="J17" s="139"/>
      <c r="K17" s="138"/>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8"/>
        <v/>
      </c>
      <c r="E18" s="135"/>
      <c r="F18" s="136"/>
      <c r="G18" s="137"/>
      <c r="H18" s="137"/>
      <c r="I18" s="138"/>
      <c r="J18" s="139"/>
      <c r="K18" s="138"/>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8"/>
        <v/>
      </c>
      <c r="E19" s="135"/>
      <c r="F19" s="136"/>
      <c r="G19" s="137"/>
      <c r="H19" s="137"/>
      <c r="I19" s="138"/>
      <c r="J19" s="139"/>
      <c r="K19" s="138"/>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8"/>
        <v/>
      </c>
      <c r="E20" s="135"/>
      <c r="F20" s="136"/>
      <c r="G20" s="137"/>
      <c r="H20" s="137"/>
      <c r="I20" s="138"/>
      <c r="J20" s="139"/>
      <c r="K20" s="138"/>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8"/>
        <v/>
      </c>
      <c r="E21" s="135"/>
      <c r="F21" s="136"/>
      <c r="G21" s="137"/>
      <c r="H21" s="137"/>
      <c r="I21" s="138"/>
      <c r="J21" s="139"/>
      <c r="K21" s="138"/>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8"/>
        <v/>
      </c>
      <c r="E22" s="135"/>
      <c r="F22" s="136"/>
      <c r="G22" s="137"/>
      <c r="H22" s="137"/>
      <c r="I22" s="138"/>
      <c r="J22" s="139"/>
      <c r="K22" s="138"/>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8"/>
        <v/>
      </c>
      <c r="E23" s="135"/>
      <c r="F23" s="136"/>
      <c r="G23" s="137"/>
      <c r="H23" s="137"/>
      <c r="I23" s="138"/>
      <c r="J23" s="139"/>
      <c r="K23" s="138"/>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8"/>
        <v/>
      </c>
      <c r="E24" s="135"/>
      <c r="F24" s="136"/>
      <c r="G24" s="137"/>
      <c r="H24" s="137"/>
      <c r="I24" s="138"/>
      <c r="J24" s="139"/>
      <c r="K24" s="138"/>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8"/>
        <v/>
      </c>
      <c r="E25" s="135"/>
      <c r="F25" s="136"/>
      <c r="G25" s="137"/>
      <c r="H25" s="137"/>
      <c r="I25" s="138"/>
      <c r="J25" s="139"/>
      <c r="K25" s="138"/>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8"/>
        <v/>
      </c>
      <c r="E26" s="135"/>
      <c r="F26" s="136"/>
      <c r="G26" s="137"/>
      <c r="H26" s="137"/>
      <c r="I26" s="138"/>
      <c r="J26" s="139"/>
      <c r="K26" s="138"/>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8"/>
        <v/>
      </c>
      <c r="E27" s="135"/>
      <c r="F27" s="136"/>
      <c r="G27" s="137"/>
      <c r="H27" s="137"/>
      <c r="I27" s="138"/>
      <c r="J27" s="139"/>
      <c r="K27" s="138"/>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8"/>
        <v/>
      </c>
      <c r="E28" s="135"/>
      <c r="F28" s="136"/>
      <c r="G28" s="137"/>
      <c r="H28" s="137"/>
      <c r="I28" s="138"/>
      <c r="J28" s="139"/>
      <c r="K28" s="138"/>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8"/>
        <v/>
      </c>
      <c r="E29" s="135"/>
      <c r="F29" s="136"/>
      <c r="G29" s="137"/>
      <c r="H29" s="137"/>
      <c r="I29" s="138"/>
      <c r="J29" s="139"/>
      <c r="K29" s="138"/>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8"/>
        <v/>
      </c>
      <c r="E30" s="135"/>
      <c r="F30" s="136"/>
      <c r="G30" s="137"/>
      <c r="H30" s="137"/>
      <c r="I30" s="138"/>
      <c r="J30" s="139"/>
      <c r="K30" s="138"/>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8"/>
        <v/>
      </c>
      <c r="E31" s="135"/>
      <c r="F31" s="136"/>
      <c r="G31" s="137"/>
      <c r="H31" s="137"/>
      <c r="I31" s="138"/>
      <c r="J31" s="139"/>
      <c r="K31" s="138"/>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8"/>
        <v/>
      </c>
      <c r="E32" s="135"/>
      <c r="F32" s="136"/>
      <c r="G32" s="137"/>
      <c r="H32" s="137"/>
      <c r="I32" s="138"/>
      <c r="J32" s="139"/>
      <c r="K32" s="138"/>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8"/>
        <v/>
      </c>
      <c r="E33" s="135"/>
      <c r="F33" s="136"/>
      <c r="G33" s="137"/>
      <c r="H33" s="137"/>
      <c r="I33" s="138"/>
      <c r="J33" s="139"/>
      <c r="K33" s="138"/>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8"/>
        <v/>
      </c>
      <c r="E34" s="135"/>
      <c r="F34" s="136"/>
      <c r="G34" s="137"/>
      <c r="H34" s="137"/>
      <c r="I34" s="138"/>
      <c r="J34" s="139"/>
      <c r="K34" s="138"/>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8"/>
        <v/>
      </c>
      <c r="E35" s="135"/>
      <c r="F35" s="136"/>
      <c r="G35" s="137"/>
      <c r="H35" s="137"/>
      <c r="I35" s="138"/>
      <c r="J35" s="139"/>
      <c r="K35" s="138"/>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8"/>
        <v/>
      </c>
      <c r="E36" s="135"/>
      <c r="F36" s="136"/>
      <c r="G36" s="137"/>
      <c r="H36" s="137"/>
      <c r="I36" s="138"/>
      <c r="J36" s="139"/>
      <c r="K36" s="138"/>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8"/>
        <v/>
      </c>
      <c r="E37" s="135"/>
      <c r="F37" s="136"/>
      <c r="G37" s="137"/>
      <c r="H37" s="137"/>
      <c r="I37" s="138"/>
      <c r="J37" s="139"/>
      <c r="K37" s="138"/>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8"/>
        <v/>
      </c>
      <c r="E38" s="135"/>
      <c r="F38" s="136"/>
      <c r="G38" s="137"/>
      <c r="H38" s="137"/>
      <c r="I38" s="138"/>
      <c r="J38" s="139"/>
      <c r="K38" s="138"/>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8"/>
        <v/>
      </c>
      <c r="E39" s="135"/>
      <c r="F39" s="136"/>
      <c r="G39" s="137"/>
      <c r="H39" s="137"/>
      <c r="I39" s="138"/>
      <c r="J39" s="139"/>
      <c r="K39" s="138"/>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8"/>
        <v/>
      </c>
      <c r="E40" s="135"/>
      <c r="F40" s="136"/>
      <c r="G40" s="137"/>
      <c r="H40" s="137"/>
      <c r="I40" s="138"/>
      <c r="J40" s="139"/>
      <c r="K40" s="138"/>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8"/>
        <v/>
      </c>
      <c r="E41" s="135"/>
      <c r="F41" s="136"/>
      <c r="G41" s="137"/>
      <c r="H41" s="137"/>
      <c r="I41" s="138"/>
      <c r="J41" s="139"/>
      <c r="K41" s="138"/>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8"/>
        <v/>
      </c>
      <c r="E42" s="135"/>
      <c r="F42" s="136"/>
      <c r="G42" s="137"/>
      <c r="H42" s="137"/>
      <c r="I42" s="138"/>
      <c r="J42" s="139"/>
      <c r="K42" s="138"/>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8"/>
        <v/>
      </c>
      <c r="E43" s="135"/>
      <c r="F43" s="136"/>
      <c r="G43" s="137"/>
      <c r="H43" s="137"/>
      <c r="I43" s="138"/>
      <c r="J43" s="139"/>
      <c r="K43" s="138"/>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8"/>
        <v/>
      </c>
      <c r="E44" s="135"/>
      <c r="F44" s="136"/>
      <c r="G44" s="137"/>
      <c r="H44" s="137"/>
      <c r="I44" s="138"/>
      <c r="J44" s="139"/>
      <c r="K44" s="138"/>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8"/>
        <v/>
      </c>
      <c r="E45" s="135"/>
      <c r="F45" s="136"/>
      <c r="G45" s="137"/>
      <c r="H45" s="137"/>
      <c r="I45" s="138"/>
      <c r="J45" s="139"/>
      <c r="K45" s="138"/>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8"/>
        <v/>
      </c>
      <c r="E46" s="135"/>
      <c r="F46" s="136"/>
      <c r="G46" s="137"/>
      <c r="H46" s="137"/>
      <c r="I46" s="138"/>
      <c r="J46" s="139"/>
      <c r="K46" s="138"/>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8"/>
        <v/>
      </c>
      <c r="E47" s="135"/>
      <c r="F47" s="136"/>
      <c r="G47" s="137"/>
      <c r="H47" s="137"/>
      <c r="I47" s="138"/>
      <c r="J47" s="139"/>
      <c r="K47" s="138"/>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8"/>
        <v/>
      </c>
      <c r="E48" s="135"/>
      <c r="F48" s="136"/>
      <c r="G48" s="137"/>
      <c r="H48" s="137"/>
      <c r="I48" s="138"/>
      <c r="J48" s="139"/>
      <c r="K48" s="138"/>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8"/>
        <v/>
      </c>
      <c r="E49" s="135"/>
      <c r="F49" s="136"/>
      <c r="G49" s="137"/>
      <c r="H49" s="137"/>
      <c r="I49" s="138"/>
      <c r="J49" s="139"/>
      <c r="K49" s="138"/>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8"/>
        <v/>
      </c>
      <c r="E50" s="135"/>
      <c r="F50" s="136"/>
      <c r="G50" s="137"/>
      <c r="H50" s="137"/>
      <c r="I50" s="138"/>
      <c r="J50" s="139"/>
      <c r="K50" s="138"/>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8"/>
        <v/>
      </c>
      <c r="E51" s="135"/>
      <c r="F51" s="136"/>
      <c r="G51" s="137"/>
      <c r="H51" s="137"/>
      <c r="I51" s="138"/>
      <c r="J51" s="139"/>
      <c r="K51" s="138"/>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8"/>
        <v/>
      </c>
      <c r="E52" s="135"/>
      <c r="F52" s="136"/>
      <c r="G52" s="137"/>
      <c r="H52" s="137"/>
      <c r="I52" s="138"/>
      <c r="J52" s="139"/>
      <c r="K52" s="138"/>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8"/>
        <v/>
      </c>
      <c r="E53" s="135"/>
      <c r="F53" s="136"/>
      <c r="G53" s="137"/>
      <c r="H53" s="137"/>
      <c r="I53" s="138"/>
      <c r="J53" s="139"/>
      <c r="K53" s="138"/>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8"/>
        <v/>
      </c>
      <c r="E54" s="135"/>
      <c r="F54" s="136"/>
      <c r="G54" s="137"/>
      <c r="H54" s="137"/>
      <c r="I54" s="138"/>
      <c r="J54" s="139"/>
      <c r="K54" s="138"/>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8"/>
        <v/>
      </c>
      <c r="E55" s="135"/>
      <c r="F55" s="136"/>
      <c r="G55" s="137"/>
      <c r="H55" s="137"/>
      <c r="I55" s="138"/>
      <c r="J55" s="139"/>
      <c r="K55" s="138"/>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8"/>
        <v/>
      </c>
      <c r="E56" s="135"/>
      <c r="F56" s="136"/>
      <c r="G56" s="137"/>
      <c r="H56" s="137"/>
      <c r="I56" s="138"/>
      <c r="J56" s="139"/>
      <c r="K56" s="138"/>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8"/>
        <v/>
      </c>
      <c r="E57" s="135"/>
      <c r="F57" s="136"/>
      <c r="G57" s="137"/>
      <c r="H57" s="137"/>
      <c r="I57" s="138"/>
      <c r="J57" s="139"/>
      <c r="K57" s="138"/>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8"/>
        <v/>
      </c>
      <c r="E58" s="135"/>
      <c r="F58" s="136"/>
      <c r="G58" s="137"/>
      <c r="H58" s="137"/>
      <c r="I58" s="138"/>
      <c r="J58" s="139"/>
      <c r="K58" s="138"/>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8"/>
        <v/>
      </c>
      <c r="E59" s="135"/>
      <c r="F59" s="136"/>
      <c r="G59" s="137"/>
      <c r="H59" s="137"/>
      <c r="I59" s="138"/>
      <c r="J59" s="139"/>
      <c r="K59" s="138"/>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8"/>
        <v/>
      </c>
      <c r="E60" s="135"/>
      <c r="F60" s="136"/>
      <c r="G60" s="137"/>
      <c r="H60" s="137"/>
      <c r="I60" s="138"/>
      <c r="J60" s="139"/>
      <c r="K60" s="138"/>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8"/>
        <v/>
      </c>
      <c r="E61" s="135"/>
      <c r="F61" s="136"/>
      <c r="G61" s="137"/>
      <c r="H61" s="137"/>
      <c r="I61" s="138"/>
      <c r="J61" s="139"/>
      <c r="K61" s="138"/>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8"/>
        <v/>
      </c>
      <c r="E62" s="135"/>
      <c r="F62" s="136"/>
      <c r="G62" s="137"/>
      <c r="H62" s="137"/>
      <c r="I62" s="138"/>
      <c r="J62" s="139"/>
      <c r="K62" s="138"/>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8"/>
        <v/>
      </c>
      <c r="E63" s="135"/>
      <c r="F63" s="136"/>
      <c r="G63" s="137"/>
      <c r="H63" s="137"/>
      <c r="I63" s="138"/>
      <c r="J63" s="139"/>
      <c r="K63" s="138"/>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8"/>
        <v/>
      </c>
      <c r="E64" s="135"/>
      <c r="F64" s="136"/>
      <c r="G64" s="137"/>
      <c r="H64" s="137"/>
      <c r="I64" s="138"/>
      <c r="J64" s="139"/>
      <c r="K64" s="138"/>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8"/>
        <v/>
      </c>
      <c r="E65" s="135"/>
      <c r="F65" s="136"/>
      <c r="G65" s="137"/>
      <c r="H65" s="137"/>
      <c r="I65" s="138"/>
      <c r="J65" s="139"/>
      <c r="K65" s="138"/>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8"/>
        <v/>
      </c>
      <c r="E66" s="135"/>
      <c r="F66" s="136"/>
      <c r="G66" s="137"/>
      <c r="H66" s="137"/>
      <c r="I66" s="138"/>
      <c r="J66" s="139"/>
      <c r="K66" s="138"/>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8"/>
        <v/>
      </c>
      <c r="E67" s="135"/>
      <c r="F67" s="136"/>
      <c r="G67" s="137"/>
      <c r="H67" s="137"/>
      <c r="I67" s="138"/>
      <c r="J67" s="139"/>
      <c r="K67" s="138"/>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8"/>
        <v/>
      </c>
      <c r="E68" s="135"/>
      <c r="F68" s="136"/>
      <c r="G68" s="137"/>
      <c r="H68" s="137"/>
      <c r="I68" s="138"/>
      <c r="J68" s="139"/>
      <c r="K68" s="138"/>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8"/>
        <v/>
      </c>
      <c r="E69" s="135"/>
      <c r="F69" s="136"/>
      <c r="G69" s="137"/>
      <c r="H69" s="137"/>
      <c r="I69" s="138"/>
      <c r="J69" s="139"/>
      <c r="K69" s="138"/>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8"/>
        <v/>
      </c>
      <c r="E70" s="135"/>
      <c r="F70" s="136"/>
      <c r="G70" s="137"/>
      <c r="H70" s="137"/>
      <c r="I70" s="138"/>
      <c r="J70" s="139"/>
      <c r="K70" s="138"/>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8"/>
        <v/>
      </c>
      <c r="E71" s="135"/>
      <c r="F71" s="136"/>
      <c r="G71" s="137"/>
      <c r="H71" s="137"/>
      <c r="I71" s="138"/>
      <c r="J71" s="139"/>
      <c r="K71" s="138"/>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8"/>
        <v/>
      </c>
      <c r="E72" s="135"/>
      <c r="F72" s="136"/>
      <c r="G72" s="137"/>
      <c r="H72" s="137"/>
      <c r="I72" s="138"/>
      <c r="J72" s="139"/>
      <c r="K72" s="138"/>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8"/>
        <v/>
      </c>
      <c r="E73" s="135"/>
      <c r="F73" s="136"/>
      <c r="G73" s="137"/>
      <c r="H73" s="137"/>
      <c r="I73" s="138"/>
      <c r="J73" s="139"/>
      <c r="K73" s="138"/>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8"/>
        <v/>
      </c>
      <c r="E74" s="135"/>
      <c r="F74" s="136"/>
      <c r="G74" s="137"/>
      <c r="H74" s="137"/>
      <c r="I74" s="138"/>
      <c r="J74" s="139"/>
      <c r="K74" s="138"/>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ref="D75:D109" si="9">IF($C75&lt;&gt;"","円","")</f>
        <v/>
      </c>
      <c r="E75" s="135"/>
      <c r="F75" s="136"/>
      <c r="G75" s="137"/>
      <c r="H75" s="137"/>
      <c r="I75" s="138"/>
      <c r="J75" s="139"/>
      <c r="K75" s="138"/>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3"/>
      <c r="C76" s="134"/>
      <c r="D76" s="291" t="str">
        <f t="shared" si="9"/>
        <v/>
      </c>
      <c r="E76" s="135"/>
      <c r="F76" s="136"/>
      <c r="G76" s="137"/>
      <c r="H76" s="137"/>
      <c r="I76" s="138"/>
      <c r="J76" s="139"/>
      <c r="K76" s="138"/>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3"/>
      <c r="C77" s="134"/>
      <c r="D77" s="291" t="str">
        <f t="shared" si="9"/>
        <v/>
      </c>
      <c r="E77" s="135"/>
      <c r="F77" s="136"/>
      <c r="G77" s="137"/>
      <c r="H77" s="137"/>
      <c r="I77" s="138"/>
      <c r="J77" s="139"/>
      <c r="K77" s="138"/>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3"/>
      <c r="C78" s="134"/>
      <c r="D78" s="291" t="str">
        <f t="shared" si="9"/>
        <v/>
      </c>
      <c r="E78" s="135"/>
      <c r="F78" s="136"/>
      <c r="G78" s="137"/>
      <c r="H78" s="137"/>
      <c r="I78" s="138"/>
      <c r="J78" s="139"/>
      <c r="K78" s="138"/>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3"/>
      <c r="C79" s="134"/>
      <c r="D79" s="291" t="str">
        <f t="shared" si="9"/>
        <v/>
      </c>
      <c r="E79" s="135"/>
      <c r="F79" s="136"/>
      <c r="G79" s="137"/>
      <c r="H79" s="137"/>
      <c r="I79" s="138"/>
      <c r="J79" s="139"/>
      <c r="K79" s="138"/>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3"/>
      <c r="C80" s="134"/>
      <c r="D80" s="291" t="str">
        <f t="shared" si="9"/>
        <v/>
      </c>
      <c r="E80" s="135"/>
      <c r="F80" s="136"/>
      <c r="G80" s="137"/>
      <c r="H80" s="137"/>
      <c r="I80" s="138"/>
      <c r="J80" s="139"/>
      <c r="K80" s="138"/>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3"/>
      <c r="C81" s="134"/>
      <c r="D81" s="291" t="str">
        <f t="shared" si="9"/>
        <v/>
      </c>
      <c r="E81" s="135"/>
      <c r="F81" s="136"/>
      <c r="G81" s="137"/>
      <c r="H81" s="137"/>
      <c r="I81" s="138"/>
      <c r="J81" s="139"/>
      <c r="K81" s="138"/>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3"/>
      <c r="C82" s="134"/>
      <c r="D82" s="291" t="str">
        <f t="shared" si="9"/>
        <v/>
      </c>
      <c r="E82" s="135"/>
      <c r="F82" s="136"/>
      <c r="G82" s="137"/>
      <c r="H82" s="137"/>
      <c r="I82" s="138"/>
      <c r="J82" s="139"/>
      <c r="K82" s="138"/>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3"/>
      <c r="C83" s="134"/>
      <c r="D83" s="291" t="str">
        <f t="shared" si="9"/>
        <v/>
      </c>
      <c r="E83" s="135"/>
      <c r="F83" s="136"/>
      <c r="G83" s="137"/>
      <c r="H83" s="137"/>
      <c r="I83" s="138"/>
      <c r="J83" s="139"/>
      <c r="K83" s="138"/>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3"/>
      <c r="C84" s="134"/>
      <c r="D84" s="291" t="str">
        <f t="shared" si="9"/>
        <v/>
      </c>
      <c r="E84" s="135"/>
      <c r="F84" s="136"/>
      <c r="G84" s="137"/>
      <c r="H84" s="137"/>
      <c r="I84" s="138"/>
      <c r="J84" s="139"/>
      <c r="K84" s="138"/>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3"/>
      <c r="C85" s="134"/>
      <c r="D85" s="291" t="str">
        <f t="shared" si="9"/>
        <v/>
      </c>
      <c r="E85" s="135"/>
      <c r="F85" s="136"/>
      <c r="G85" s="137"/>
      <c r="H85" s="137"/>
      <c r="I85" s="138"/>
      <c r="J85" s="139"/>
      <c r="K85" s="138"/>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3"/>
      <c r="C86" s="134"/>
      <c r="D86" s="291" t="str">
        <f t="shared" si="9"/>
        <v/>
      </c>
      <c r="E86" s="135"/>
      <c r="F86" s="136"/>
      <c r="G86" s="137"/>
      <c r="H86" s="137"/>
      <c r="I86" s="138"/>
      <c r="J86" s="139"/>
      <c r="K86" s="138"/>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3"/>
      <c r="C87" s="134"/>
      <c r="D87" s="291" t="str">
        <f t="shared" si="9"/>
        <v/>
      </c>
      <c r="E87" s="135"/>
      <c r="F87" s="136"/>
      <c r="G87" s="137"/>
      <c r="H87" s="137"/>
      <c r="I87" s="138"/>
      <c r="J87" s="139"/>
      <c r="K87" s="138"/>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3"/>
      <c r="C88" s="134"/>
      <c r="D88" s="291" t="str">
        <f t="shared" si="9"/>
        <v/>
      </c>
      <c r="E88" s="135"/>
      <c r="F88" s="136"/>
      <c r="G88" s="137"/>
      <c r="H88" s="137"/>
      <c r="I88" s="138"/>
      <c r="J88" s="139"/>
      <c r="K88" s="138"/>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3"/>
      <c r="C89" s="134"/>
      <c r="D89" s="291" t="str">
        <f t="shared" si="9"/>
        <v/>
      </c>
      <c r="E89" s="135"/>
      <c r="F89" s="136"/>
      <c r="G89" s="137"/>
      <c r="H89" s="137"/>
      <c r="I89" s="138"/>
      <c r="J89" s="139"/>
      <c r="K89" s="138"/>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3"/>
      <c r="C90" s="134"/>
      <c r="D90" s="291" t="str">
        <f t="shared" si="9"/>
        <v/>
      </c>
      <c r="E90" s="135"/>
      <c r="F90" s="136"/>
      <c r="G90" s="137"/>
      <c r="H90" s="137"/>
      <c r="I90" s="138"/>
      <c r="J90" s="139"/>
      <c r="K90" s="138"/>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3"/>
      <c r="C91" s="134"/>
      <c r="D91" s="291" t="str">
        <f t="shared" si="9"/>
        <v/>
      </c>
      <c r="E91" s="135"/>
      <c r="F91" s="136"/>
      <c r="G91" s="137"/>
      <c r="H91" s="137"/>
      <c r="I91" s="138"/>
      <c r="J91" s="139"/>
      <c r="K91" s="138"/>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3"/>
      <c r="C92" s="134"/>
      <c r="D92" s="291" t="str">
        <f t="shared" si="9"/>
        <v/>
      </c>
      <c r="E92" s="135"/>
      <c r="F92" s="136"/>
      <c r="G92" s="137"/>
      <c r="H92" s="137"/>
      <c r="I92" s="138"/>
      <c r="J92" s="139"/>
      <c r="K92" s="138"/>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3"/>
      <c r="C93" s="134"/>
      <c r="D93" s="291" t="str">
        <f t="shared" si="9"/>
        <v/>
      </c>
      <c r="E93" s="135"/>
      <c r="F93" s="136"/>
      <c r="G93" s="137"/>
      <c r="H93" s="137"/>
      <c r="I93" s="138"/>
      <c r="J93" s="139"/>
      <c r="K93" s="138"/>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3"/>
      <c r="C94" s="134"/>
      <c r="D94" s="291" t="str">
        <f t="shared" si="9"/>
        <v/>
      </c>
      <c r="E94" s="135"/>
      <c r="F94" s="136"/>
      <c r="G94" s="137"/>
      <c r="H94" s="137"/>
      <c r="I94" s="138"/>
      <c r="J94" s="139"/>
      <c r="K94" s="138"/>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3"/>
      <c r="C95" s="134"/>
      <c r="D95" s="291" t="str">
        <f t="shared" si="9"/>
        <v/>
      </c>
      <c r="E95" s="135"/>
      <c r="F95" s="136"/>
      <c r="G95" s="137"/>
      <c r="H95" s="137"/>
      <c r="I95" s="138"/>
      <c r="J95" s="139"/>
      <c r="K95" s="138"/>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3"/>
      <c r="C96" s="134"/>
      <c r="D96" s="291" t="str">
        <f t="shared" si="9"/>
        <v/>
      </c>
      <c r="E96" s="135"/>
      <c r="F96" s="136"/>
      <c r="G96" s="137"/>
      <c r="H96" s="137"/>
      <c r="I96" s="138"/>
      <c r="J96" s="139"/>
      <c r="K96" s="138"/>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3"/>
      <c r="C97" s="134"/>
      <c r="D97" s="291" t="str">
        <f t="shared" si="9"/>
        <v/>
      </c>
      <c r="E97" s="135"/>
      <c r="F97" s="136"/>
      <c r="G97" s="137"/>
      <c r="H97" s="137"/>
      <c r="I97" s="138"/>
      <c r="J97" s="139"/>
      <c r="K97" s="138"/>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3"/>
      <c r="C98" s="134"/>
      <c r="D98" s="291" t="str">
        <f t="shared" si="9"/>
        <v/>
      </c>
      <c r="E98" s="135"/>
      <c r="F98" s="136"/>
      <c r="G98" s="137"/>
      <c r="H98" s="137"/>
      <c r="I98" s="138"/>
      <c r="J98" s="139"/>
      <c r="K98" s="138"/>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3"/>
      <c r="C99" s="134"/>
      <c r="D99" s="291" t="str">
        <f t="shared" si="9"/>
        <v/>
      </c>
      <c r="E99" s="135"/>
      <c r="F99" s="136"/>
      <c r="G99" s="137"/>
      <c r="H99" s="137"/>
      <c r="I99" s="138"/>
      <c r="J99" s="139"/>
      <c r="K99" s="138"/>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3"/>
      <c r="C100" s="134"/>
      <c r="D100" s="291" t="str">
        <f t="shared" si="9"/>
        <v/>
      </c>
      <c r="E100" s="135"/>
      <c r="F100" s="136"/>
      <c r="G100" s="137"/>
      <c r="H100" s="137"/>
      <c r="I100" s="138"/>
      <c r="J100" s="139"/>
      <c r="K100" s="138"/>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3"/>
      <c r="C101" s="134"/>
      <c r="D101" s="291" t="str">
        <f t="shared" si="9"/>
        <v/>
      </c>
      <c r="E101" s="135"/>
      <c r="F101" s="136"/>
      <c r="G101" s="137"/>
      <c r="H101" s="137"/>
      <c r="I101" s="138"/>
      <c r="J101" s="139"/>
      <c r="K101" s="138"/>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3"/>
      <c r="C102" s="134"/>
      <c r="D102" s="291" t="str">
        <f t="shared" si="9"/>
        <v/>
      </c>
      <c r="E102" s="135"/>
      <c r="F102" s="136"/>
      <c r="G102" s="137"/>
      <c r="H102" s="137"/>
      <c r="I102" s="138"/>
      <c r="J102" s="139"/>
      <c r="K102" s="138"/>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3"/>
      <c r="C103" s="134"/>
      <c r="D103" s="291" t="str">
        <f t="shared" si="9"/>
        <v/>
      </c>
      <c r="E103" s="135"/>
      <c r="F103" s="136"/>
      <c r="G103" s="137"/>
      <c r="H103" s="137"/>
      <c r="I103" s="138"/>
      <c r="J103" s="139"/>
      <c r="K103" s="138"/>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3"/>
      <c r="C104" s="134"/>
      <c r="D104" s="291" t="str">
        <f t="shared" si="9"/>
        <v/>
      </c>
      <c r="E104" s="135"/>
      <c r="F104" s="136"/>
      <c r="G104" s="137"/>
      <c r="H104" s="137"/>
      <c r="I104" s="138"/>
      <c r="J104" s="139"/>
      <c r="K104" s="138"/>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3"/>
      <c r="C105" s="134"/>
      <c r="D105" s="291" t="str">
        <f t="shared" si="9"/>
        <v/>
      </c>
      <c r="E105" s="135"/>
      <c r="F105" s="136"/>
      <c r="G105" s="137"/>
      <c r="H105" s="137"/>
      <c r="I105" s="138"/>
      <c r="J105" s="139"/>
      <c r="K105" s="138"/>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3"/>
      <c r="C106" s="134"/>
      <c r="D106" s="291" t="str">
        <f t="shared" si="9"/>
        <v/>
      </c>
      <c r="E106" s="135"/>
      <c r="F106" s="136"/>
      <c r="G106" s="137"/>
      <c r="H106" s="137"/>
      <c r="I106" s="138"/>
      <c r="J106" s="139"/>
      <c r="K106" s="138"/>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3"/>
      <c r="C107" s="134"/>
      <c r="D107" s="291" t="str">
        <f t="shared" si="9"/>
        <v/>
      </c>
      <c r="E107" s="135"/>
      <c r="F107" s="136"/>
      <c r="G107" s="137"/>
      <c r="H107" s="137"/>
      <c r="I107" s="138"/>
      <c r="J107" s="139"/>
      <c r="K107" s="138"/>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3"/>
      <c r="C108" s="134"/>
      <c r="D108" s="291" t="str">
        <f t="shared" si="9"/>
        <v/>
      </c>
      <c r="E108" s="135"/>
      <c r="F108" s="136"/>
      <c r="G108" s="137"/>
      <c r="H108" s="137"/>
      <c r="I108" s="138"/>
      <c r="J108" s="139"/>
      <c r="K108" s="138"/>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3"/>
      <c r="C109" s="134"/>
      <c r="D109" s="291" t="str">
        <f t="shared" si="9"/>
        <v/>
      </c>
      <c r="E109" s="135"/>
      <c r="F109" s="136"/>
      <c r="G109" s="137"/>
      <c r="H109" s="137"/>
      <c r="I109" s="138"/>
      <c r="J109" s="139"/>
      <c r="K109" s="138"/>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iD61wly93/NLKDh2DoJNbgo6pDY7u/0sWFzu3WB+uLfi4YdPPnqiS5zah/jkSe9FdCDiFLJNKq7oDvA7va4vWw==" saltValue="aN9ysVVrT70+nMyv1zmvhg=="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28" priority="6">
      <formula>$Q10=TRUE</formula>
    </cfRule>
  </conditionalFormatting>
  <conditionalFormatting sqref="E10">
    <cfRule type="expression" dxfId="27" priority="5">
      <formula>$R10=TRUE</formula>
    </cfRule>
  </conditionalFormatting>
  <conditionalFormatting sqref="F10">
    <cfRule type="expression" dxfId="26" priority="4">
      <formula>$S10=TRUE</formula>
    </cfRule>
  </conditionalFormatting>
  <conditionalFormatting sqref="C11:C109">
    <cfRule type="expression" dxfId="25" priority="3">
      <formula>$Q11=TRUE</formula>
    </cfRule>
  </conditionalFormatting>
  <conditionalFormatting sqref="E11:E109">
    <cfRule type="expression" dxfId="24" priority="2">
      <formula>$R11=TRUE</formula>
    </cfRule>
  </conditionalFormatting>
  <conditionalFormatting sqref="F11:F109">
    <cfRule type="expression" dxfId="23" priority="1">
      <formula>$S11=TRUE</formula>
    </cfRule>
  </conditionalFormatting>
  <pageMargins left="0.51181102362204722" right="0.51181102362204722" top="0.55118110236220474" bottom="0.55118110236220474" header="0.31496062992125984" footer="0.31496062992125984"/>
  <pageSetup paperSize="9"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09"/>
  <sheetViews>
    <sheetView workbookViewId="0">
      <selection activeCell="D10" sqref="D10:D109"/>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t="s">
        <v>72</v>
      </c>
      <c r="G2" s="125" t="s">
        <v>193</v>
      </c>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8"/>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67" t="s">
        <v>78</v>
      </c>
      <c r="H8" s="267"/>
      <c r="I8" s="267"/>
      <c r="J8" s="268" t="s">
        <v>79</v>
      </c>
      <c r="K8" s="257" t="s">
        <v>80</v>
      </c>
      <c r="L8" s="61"/>
      <c r="M8" s="60"/>
    </row>
    <row r="9" spans="1:19" ht="30" customHeight="1">
      <c r="B9" s="262"/>
      <c r="C9" s="265"/>
      <c r="D9" s="266"/>
      <c r="E9" s="257"/>
      <c r="F9" s="257"/>
      <c r="G9" s="131" t="s">
        <v>82</v>
      </c>
      <c r="H9" s="131" t="s">
        <v>83</v>
      </c>
      <c r="I9" s="132" t="s">
        <v>154</v>
      </c>
      <c r="J9" s="269"/>
      <c r="K9" s="257"/>
      <c r="L9" s="61"/>
      <c r="M9" s="60"/>
    </row>
    <row r="10" spans="1:19" ht="23.25" customHeight="1">
      <c r="A10" s="57">
        <v>1</v>
      </c>
      <c r="B10" s="133"/>
      <c r="C10" s="134"/>
      <c r="D10" s="291" t="str">
        <f t="shared" ref="D10:D13" si="0">IF($C10&lt;&gt;"","円","")</f>
        <v/>
      </c>
      <c r="E10" s="135"/>
      <c r="F10" s="136"/>
      <c r="G10" s="137"/>
      <c r="H10" s="137"/>
      <c r="I10" s="138"/>
      <c r="J10" s="139"/>
      <c r="K10" s="138"/>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si="0"/>
        <v/>
      </c>
      <c r="E11" s="135"/>
      <c r="F11" s="136"/>
      <c r="G11" s="137"/>
      <c r="H11" s="137"/>
      <c r="I11" s="138"/>
      <c r="J11" s="139"/>
      <c r="K11" s="138"/>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137"/>
      <c r="H12" s="137"/>
      <c r="I12" s="138"/>
      <c r="J12" s="139"/>
      <c r="K12" s="138"/>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si="0"/>
        <v/>
      </c>
      <c r="E13" s="135"/>
      <c r="F13" s="136"/>
      <c r="G13" s="137"/>
      <c r="H13" s="137"/>
      <c r="I13" s="138"/>
      <c r="J13" s="139"/>
      <c r="K13" s="138"/>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ref="D14:D74" si="8">IF($C14&lt;&gt;"","円","")</f>
        <v/>
      </c>
      <c r="E14" s="135"/>
      <c r="F14" s="136"/>
      <c r="G14" s="137"/>
      <c r="H14" s="137"/>
      <c r="I14" s="138"/>
      <c r="J14" s="139"/>
      <c r="K14" s="138"/>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8"/>
        <v/>
      </c>
      <c r="E15" s="135"/>
      <c r="F15" s="136"/>
      <c r="G15" s="137"/>
      <c r="H15" s="137"/>
      <c r="I15" s="138"/>
      <c r="J15" s="139"/>
      <c r="K15" s="138"/>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8"/>
        <v/>
      </c>
      <c r="E16" s="135"/>
      <c r="F16" s="136"/>
      <c r="G16" s="137"/>
      <c r="H16" s="137"/>
      <c r="I16" s="138"/>
      <c r="J16" s="139"/>
      <c r="K16" s="138"/>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8"/>
        <v/>
      </c>
      <c r="E17" s="135"/>
      <c r="F17" s="136"/>
      <c r="G17" s="137"/>
      <c r="H17" s="137"/>
      <c r="I17" s="138"/>
      <c r="J17" s="139"/>
      <c r="K17" s="138"/>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8"/>
        <v/>
      </c>
      <c r="E18" s="135"/>
      <c r="F18" s="136"/>
      <c r="G18" s="137"/>
      <c r="H18" s="137"/>
      <c r="I18" s="138"/>
      <c r="J18" s="139"/>
      <c r="K18" s="138"/>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8"/>
        <v/>
      </c>
      <c r="E19" s="135"/>
      <c r="F19" s="136"/>
      <c r="G19" s="137"/>
      <c r="H19" s="137"/>
      <c r="I19" s="138"/>
      <c r="J19" s="139"/>
      <c r="K19" s="138"/>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8"/>
        <v/>
      </c>
      <c r="E20" s="135"/>
      <c r="F20" s="136"/>
      <c r="G20" s="137"/>
      <c r="H20" s="137"/>
      <c r="I20" s="138"/>
      <c r="J20" s="139"/>
      <c r="K20" s="138"/>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8"/>
        <v/>
      </c>
      <c r="E21" s="135"/>
      <c r="F21" s="136"/>
      <c r="G21" s="137"/>
      <c r="H21" s="137"/>
      <c r="I21" s="138"/>
      <c r="J21" s="139"/>
      <c r="K21" s="138"/>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8"/>
        <v/>
      </c>
      <c r="E22" s="135"/>
      <c r="F22" s="136"/>
      <c r="G22" s="137"/>
      <c r="H22" s="137"/>
      <c r="I22" s="138"/>
      <c r="J22" s="139"/>
      <c r="K22" s="138"/>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8"/>
        <v/>
      </c>
      <c r="E23" s="135"/>
      <c r="F23" s="136"/>
      <c r="G23" s="137"/>
      <c r="H23" s="137"/>
      <c r="I23" s="138"/>
      <c r="J23" s="139"/>
      <c r="K23" s="138"/>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8"/>
        <v/>
      </c>
      <c r="E24" s="135"/>
      <c r="F24" s="136"/>
      <c r="G24" s="137"/>
      <c r="H24" s="137"/>
      <c r="I24" s="138"/>
      <c r="J24" s="139"/>
      <c r="K24" s="138"/>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8"/>
        <v/>
      </c>
      <c r="E25" s="135"/>
      <c r="F25" s="136"/>
      <c r="G25" s="137"/>
      <c r="H25" s="137"/>
      <c r="I25" s="138"/>
      <c r="J25" s="139"/>
      <c r="K25" s="138"/>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8"/>
        <v/>
      </c>
      <c r="E26" s="135"/>
      <c r="F26" s="136"/>
      <c r="G26" s="137"/>
      <c r="H26" s="137"/>
      <c r="I26" s="138"/>
      <c r="J26" s="139"/>
      <c r="K26" s="138"/>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8"/>
        <v/>
      </c>
      <c r="E27" s="135"/>
      <c r="F27" s="136"/>
      <c r="G27" s="137"/>
      <c r="H27" s="137"/>
      <c r="I27" s="138"/>
      <c r="J27" s="139"/>
      <c r="K27" s="138"/>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8"/>
        <v/>
      </c>
      <c r="E28" s="135"/>
      <c r="F28" s="136"/>
      <c r="G28" s="137"/>
      <c r="H28" s="137"/>
      <c r="I28" s="138"/>
      <c r="J28" s="139"/>
      <c r="K28" s="138"/>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8"/>
        <v/>
      </c>
      <c r="E29" s="135"/>
      <c r="F29" s="136"/>
      <c r="G29" s="137"/>
      <c r="H29" s="137"/>
      <c r="I29" s="138"/>
      <c r="J29" s="139"/>
      <c r="K29" s="138"/>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8"/>
        <v/>
      </c>
      <c r="E30" s="135"/>
      <c r="F30" s="136"/>
      <c r="G30" s="137"/>
      <c r="H30" s="137"/>
      <c r="I30" s="138"/>
      <c r="J30" s="139"/>
      <c r="K30" s="138"/>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8"/>
        <v/>
      </c>
      <c r="E31" s="135"/>
      <c r="F31" s="136"/>
      <c r="G31" s="137"/>
      <c r="H31" s="137"/>
      <c r="I31" s="138"/>
      <c r="J31" s="139"/>
      <c r="K31" s="138"/>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8"/>
        <v/>
      </c>
      <c r="E32" s="135"/>
      <c r="F32" s="136"/>
      <c r="G32" s="137"/>
      <c r="H32" s="137"/>
      <c r="I32" s="138"/>
      <c r="J32" s="139"/>
      <c r="K32" s="138"/>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8"/>
        <v/>
      </c>
      <c r="E33" s="135"/>
      <c r="F33" s="136"/>
      <c r="G33" s="137"/>
      <c r="H33" s="137"/>
      <c r="I33" s="138"/>
      <c r="J33" s="139"/>
      <c r="K33" s="138"/>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8"/>
        <v/>
      </c>
      <c r="E34" s="135"/>
      <c r="F34" s="136"/>
      <c r="G34" s="137"/>
      <c r="H34" s="137"/>
      <c r="I34" s="138"/>
      <c r="J34" s="139"/>
      <c r="K34" s="138"/>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8"/>
        <v/>
      </c>
      <c r="E35" s="135"/>
      <c r="F35" s="136"/>
      <c r="G35" s="137"/>
      <c r="H35" s="137"/>
      <c r="I35" s="138"/>
      <c r="J35" s="139"/>
      <c r="K35" s="138"/>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8"/>
        <v/>
      </c>
      <c r="E36" s="135"/>
      <c r="F36" s="136"/>
      <c r="G36" s="137"/>
      <c r="H36" s="137"/>
      <c r="I36" s="138"/>
      <c r="J36" s="139"/>
      <c r="K36" s="138"/>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8"/>
        <v/>
      </c>
      <c r="E37" s="135"/>
      <c r="F37" s="136"/>
      <c r="G37" s="137"/>
      <c r="H37" s="137"/>
      <c r="I37" s="138"/>
      <c r="J37" s="139"/>
      <c r="K37" s="138"/>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8"/>
        <v/>
      </c>
      <c r="E38" s="135"/>
      <c r="F38" s="136"/>
      <c r="G38" s="137"/>
      <c r="H38" s="137"/>
      <c r="I38" s="138"/>
      <c r="J38" s="139"/>
      <c r="K38" s="138"/>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8"/>
        <v/>
      </c>
      <c r="E39" s="135"/>
      <c r="F39" s="136"/>
      <c r="G39" s="137"/>
      <c r="H39" s="137"/>
      <c r="I39" s="138"/>
      <c r="J39" s="139"/>
      <c r="K39" s="138"/>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8"/>
        <v/>
      </c>
      <c r="E40" s="135"/>
      <c r="F40" s="136"/>
      <c r="G40" s="137"/>
      <c r="H40" s="137"/>
      <c r="I40" s="138"/>
      <c r="J40" s="139"/>
      <c r="K40" s="138"/>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8"/>
        <v/>
      </c>
      <c r="E41" s="135"/>
      <c r="F41" s="136"/>
      <c r="G41" s="137"/>
      <c r="H41" s="137"/>
      <c r="I41" s="138"/>
      <c r="J41" s="139"/>
      <c r="K41" s="138"/>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8"/>
        <v/>
      </c>
      <c r="E42" s="135"/>
      <c r="F42" s="136"/>
      <c r="G42" s="137"/>
      <c r="H42" s="137"/>
      <c r="I42" s="138"/>
      <c r="J42" s="139"/>
      <c r="K42" s="138"/>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8"/>
        <v/>
      </c>
      <c r="E43" s="135"/>
      <c r="F43" s="136"/>
      <c r="G43" s="137"/>
      <c r="H43" s="137"/>
      <c r="I43" s="138"/>
      <c r="J43" s="139"/>
      <c r="K43" s="138"/>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8"/>
        <v/>
      </c>
      <c r="E44" s="135"/>
      <c r="F44" s="136"/>
      <c r="G44" s="137"/>
      <c r="H44" s="137"/>
      <c r="I44" s="138"/>
      <c r="J44" s="139"/>
      <c r="K44" s="138"/>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8"/>
        <v/>
      </c>
      <c r="E45" s="135"/>
      <c r="F45" s="136"/>
      <c r="G45" s="137"/>
      <c r="H45" s="137"/>
      <c r="I45" s="138"/>
      <c r="J45" s="139"/>
      <c r="K45" s="138"/>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8"/>
        <v/>
      </c>
      <c r="E46" s="135"/>
      <c r="F46" s="136"/>
      <c r="G46" s="137"/>
      <c r="H46" s="137"/>
      <c r="I46" s="138"/>
      <c r="J46" s="139"/>
      <c r="K46" s="138"/>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8"/>
        <v/>
      </c>
      <c r="E47" s="135"/>
      <c r="F47" s="136"/>
      <c r="G47" s="137"/>
      <c r="H47" s="137"/>
      <c r="I47" s="138"/>
      <c r="J47" s="139"/>
      <c r="K47" s="138"/>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8"/>
        <v/>
      </c>
      <c r="E48" s="135"/>
      <c r="F48" s="136"/>
      <c r="G48" s="137"/>
      <c r="H48" s="137"/>
      <c r="I48" s="138"/>
      <c r="J48" s="139"/>
      <c r="K48" s="138"/>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8"/>
        <v/>
      </c>
      <c r="E49" s="135"/>
      <c r="F49" s="136"/>
      <c r="G49" s="137"/>
      <c r="H49" s="137"/>
      <c r="I49" s="138"/>
      <c r="J49" s="139"/>
      <c r="K49" s="138"/>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8"/>
        <v/>
      </c>
      <c r="E50" s="135"/>
      <c r="F50" s="136"/>
      <c r="G50" s="137"/>
      <c r="H50" s="137"/>
      <c r="I50" s="138"/>
      <c r="J50" s="139"/>
      <c r="K50" s="138"/>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8"/>
        <v/>
      </c>
      <c r="E51" s="135"/>
      <c r="F51" s="136"/>
      <c r="G51" s="137"/>
      <c r="H51" s="137"/>
      <c r="I51" s="138"/>
      <c r="J51" s="139"/>
      <c r="K51" s="138"/>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8"/>
        <v/>
      </c>
      <c r="E52" s="135"/>
      <c r="F52" s="136"/>
      <c r="G52" s="137"/>
      <c r="H52" s="137"/>
      <c r="I52" s="138"/>
      <c r="J52" s="139"/>
      <c r="K52" s="138"/>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8"/>
        <v/>
      </c>
      <c r="E53" s="135"/>
      <c r="F53" s="136"/>
      <c r="G53" s="137"/>
      <c r="H53" s="137"/>
      <c r="I53" s="138"/>
      <c r="J53" s="139"/>
      <c r="K53" s="138"/>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8"/>
        <v/>
      </c>
      <c r="E54" s="135"/>
      <c r="F54" s="136"/>
      <c r="G54" s="137"/>
      <c r="H54" s="137"/>
      <c r="I54" s="138"/>
      <c r="J54" s="139"/>
      <c r="K54" s="138"/>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8"/>
        <v/>
      </c>
      <c r="E55" s="135"/>
      <c r="F55" s="136"/>
      <c r="G55" s="137"/>
      <c r="H55" s="137"/>
      <c r="I55" s="138"/>
      <c r="J55" s="139"/>
      <c r="K55" s="138"/>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8"/>
        <v/>
      </c>
      <c r="E56" s="135"/>
      <c r="F56" s="136"/>
      <c r="G56" s="137"/>
      <c r="H56" s="137"/>
      <c r="I56" s="138"/>
      <c r="J56" s="139"/>
      <c r="K56" s="138"/>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8"/>
        <v/>
      </c>
      <c r="E57" s="135"/>
      <c r="F57" s="136"/>
      <c r="G57" s="137"/>
      <c r="H57" s="137"/>
      <c r="I57" s="138"/>
      <c r="J57" s="139"/>
      <c r="K57" s="138"/>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8"/>
        <v/>
      </c>
      <c r="E58" s="135"/>
      <c r="F58" s="136"/>
      <c r="G58" s="137"/>
      <c r="H58" s="137"/>
      <c r="I58" s="138"/>
      <c r="J58" s="139"/>
      <c r="K58" s="138"/>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8"/>
        <v/>
      </c>
      <c r="E59" s="135"/>
      <c r="F59" s="136"/>
      <c r="G59" s="137"/>
      <c r="H59" s="137"/>
      <c r="I59" s="138"/>
      <c r="J59" s="139"/>
      <c r="K59" s="138"/>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8"/>
        <v/>
      </c>
      <c r="E60" s="135"/>
      <c r="F60" s="136"/>
      <c r="G60" s="137"/>
      <c r="H60" s="137"/>
      <c r="I60" s="138"/>
      <c r="J60" s="139"/>
      <c r="K60" s="138"/>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8"/>
        <v/>
      </c>
      <c r="E61" s="135"/>
      <c r="F61" s="136"/>
      <c r="G61" s="137"/>
      <c r="H61" s="137"/>
      <c r="I61" s="138"/>
      <c r="J61" s="139"/>
      <c r="K61" s="138"/>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8"/>
        <v/>
      </c>
      <c r="E62" s="135"/>
      <c r="F62" s="136"/>
      <c r="G62" s="137"/>
      <c r="H62" s="137"/>
      <c r="I62" s="138"/>
      <c r="J62" s="139"/>
      <c r="K62" s="138"/>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8"/>
        <v/>
      </c>
      <c r="E63" s="135"/>
      <c r="F63" s="136"/>
      <c r="G63" s="137"/>
      <c r="H63" s="137"/>
      <c r="I63" s="138"/>
      <c r="J63" s="139"/>
      <c r="K63" s="138"/>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8"/>
        <v/>
      </c>
      <c r="E64" s="135"/>
      <c r="F64" s="136"/>
      <c r="G64" s="137"/>
      <c r="H64" s="137"/>
      <c r="I64" s="138"/>
      <c r="J64" s="139"/>
      <c r="K64" s="138"/>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8"/>
        <v/>
      </c>
      <c r="E65" s="135"/>
      <c r="F65" s="136"/>
      <c r="G65" s="137"/>
      <c r="H65" s="137"/>
      <c r="I65" s="138"/>
      <c r="J65" s="139"/>
      <c r="K65" s="138"/>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8"/>
        <v/>
      </c>
      <c r="E66" s="135"/>
      <c r="F66" s="136"/>
      <c r="G66" s="137"/>
      <c r="H66" s="137"/>
      <c r="I66" s="138"/>
      <c r="J66" s="139"/>
      <c r="K66" s="138"/>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8"/>
        <v/>
      </c>
      <c r="E67" s="135"/>
      <c r="F67" s="136"/>
      <c r="G67" s="137"/>
      <c r="H67" s="137"/>
      <c r="I67" s="138"/>
      <c r="J67" s="139"/>
      <c r="K67" s="138"/>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8"/>
        <v/>
      </c>
      <c r="E68" s="135"/>
      <c r="F68" s="136"/>
      <c r="G68" s="137"/>
      <c r="H68" s="137"/>
      <c r="I68" s="138"/>
      <c r="J68" s="139"/>
      <c r="K68" s="138"/>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8"/>
        <v/>
      </c>
      <c r="E69" s="135"/>
      <c r="F69" s="136"/>
      <c r="G69" s="137"/>
      <c r="H69" s="137"/>
      <c r="I69" s="138"/>
      <c r="J69" s="139"/>
      <c r="K69" s="138"/>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8"/>
        <v/>
      </c>
      <c r="E70" s="135"/>
      <c r="F70" s="136"/>
      <c r="G70" s="137"/>
      <c r="H70" s="137"/>
      <c r="I70" s="138"/>
      <c r="J70" s="139"/>
      <c r="K70" s="138"/>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8"/>
        <v/>
      </c>
      <c r="E71" s="135"/>
      <c r="F71" s="136"/>
      <c r="G71" s="137"/>
      <c r="H71" s="137"/>
      <c r="I71" s="138"/>
      <c r="J71" s="139"/>
      <c r="K71" s="138"/>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8"/>
        <v/>
      </c>
      <c r="E72" s="135"/>
      <c r="F72" s="136"/>
      <c r="G72" s="137"/>
      <c r="H72" s="137"/>
      <c r="I72" s="138"/>
      <c r="J72" s="139"/>
      <c r="K72" s="138"/>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8"/>
        <v/>
      </c>
      <c r="E73" s="135"/>
      <c r="F73" s="136"/>
      <c r="G73" s="137"/>
      <c r="H73" s="137"/>
      <c r="I73" s="138"/>
      <c r="J73" s="139"/>
      <c r="K73" s="138"/>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8"/>
        <v/>
      </c>
      <c r="E74" s="135"/>
      <c r="F74" s="136"/>
      <c r="G74" s="137"/>
      <c r="H74" s="137"/>
      <c r="I74" s="138"/>
      <c r="J74" s="139"/>
      <c r="K74" s="138"/>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ref="D75:D109" si="9">IF($C75&lt;&gt;"","円","")</f>
        <v/>
      </c>
      <c r="E75" s="135"/>
      <c r="F75" s="136"/>
      <c r="G75" s="137"/>
      <c r="H75" s="137"/>
      <c r="I75" s="138"/>
      <c r="J75" s="139"/>
      <c r="K75" s="138"/>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3"/>
      <c r="C76" s="134"/>
      <c r="D76" s="291" t="str">
        <f t="shared" si="9"/>
        <v/>
      </c>
      <c r="E76" s="135"/>
      <c r="F76" s="136"/>
      <c r="G76" s="137"/>
      <c r="H76" s="137"/>
      <c r="I76" s="138"/>
      <c r="J76" s="139"/>
      <c r="K76" s="138"/>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3"/>
      <c r="C77" s="134"/>
      <c r="D77" s="291" t="str">
        <f t="shared" si="9"/>
        <v/>
      </c>
      <c r="E77" s="135"/>
      <c r="F77" s="136"/>
      <c r="G77" s="137"/>
      <c r="H77" s="137"/>
      <c r="I77" s="138"/>
      <c r="J77" s="139"/>
      <c r="K77" s="138"/>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3"/>
      <c r="C78" s="134"/>
      <c r="D78" s="291" t="str">
        <f t="shared" si="9"/>
        <v/>
      </c>
      <c r="E78" s="135"/>
      <c r="F78" s="136"/>
      <c r="G78" s="137"/>
      <c r="H78" s="137"/>
      <c r="I78" s="138"/>
      <c r="J78" s="139"/>
      <c r="K78" s="138"/>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3"/>
      <c r="C79" s="134"/>
      <c r="D79" s="291" t="str">
        <f t="shared" si="9"/>
        <v/>
      </c>
      <c r="E79" s="135"/>
      <c r="F79" s="136"/>
      <c r="G79" s="137"/>
      <c r="H79" s="137"/>
      <c r="I79" s="138"/>
      <c r="J79" s="139"/>
      <c r="K79" s="138"/>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3"/>
      <c r="C80" s="134"/>
      <c r="D80" s="291" t="str">
        <f t="shared" si="9"/>
        <v/>
      </c>
      <c r="E80" s="135"/>
      <c r="F80" s="136"/>
      <c r="G80" s="137"/>
      <c r="H80" s="137"/>
      <c r="I80" s="138"/>
      <c r="J80" s="139"/>
      <c r="K80" s="138"/>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3"/>
      <c r="C81" s="134"/>
      <c r="D81" s="291" t="str">
        <f t="shared" si="9"/>
        <v/>
      </c>
      <c r="E81" s="135"/>
      <c r="F81" s="136"/>
      <c r="G81" s="137"/>
      <c r="H81" s="137"/>
      <c r="I81" s="138"/>
      <c r="J81" s="139"/>
      <c r="K81" s="138"/>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3"/>
      <c r="C82" s="134"/>
      <c r="D82" s="291" t="str">
        <f t="shared" si="9"/>
        <v/>
      </c>
      <c r="E82" s="135"/>
      <c r="F82" s="136"/>
      <c r="G82" s="137"/>
      <c r="H82" s="137"/>
      <c r="I82" s="138"/>
      <c r="J82" s="139"/>
      <c r="K82" s="138"/>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3"/>
      <c r="C83" s="134"/>
      <c r="D83" s="291" t="str">
        <f t="shared" si="9"/>
        <v/>
      </c>
      <c r="E83" s="135"/>
      <c r="F83" s="136"/>
      <c r="G83" s="137"/>
      <c r="H83" s="137"/>
      <c r="I83" s="138"/>
      <c r="J83" s="139"/>
      <c r="K83" s="138"/>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3"/>
      <c r="C84" s="134"/>
      <c r="D84" s="291" t="str">
        <f t="shared" si="9"/>
        <v/>
      </c>
      <c r="E84" s="135"/>
      <c r="F84" s="136"/>
      <c r="G84" s="137"/>
      <c r="H84" s="137"/>
      <c r="I84" s="138"/>
      <c r="J84" s="139"/>
      <c r="K84" s="138"/>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3"/>
      <c r="C85" s="134"/>
      <c r="D85" s="291" t="str">
        <f t="shared" si="9"/>
        <v/>
      </c>
      <c r="E85" s="135"/>
      <c r="F85" s="136"/>
      <c r="G85" s="137"/>
      <c r="H85" s="137"/>
      <c r="I85" s="138"/>
      <c r="J85" s="139"/>
      <c r="K85" s="138"/>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3"/>
      <c r="C86" s="134"/>
      <c r="D86" s="291" t="str">
        <f t="shared" si="9"/>
        <v/>
      </c>
      <c r="E86" s="135"/>
      <c r="F86" s="136"/>
      <c r="G86" s="137"/>
      <c r="H86" s="137"/>
      <c r="I86" s="138"/>
      <c r="J86" s="139"/>
      <c r="K86" s="138"/>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3"/>
      <c r="C87" s="134"/>
      <c r="D87" s="291" t="str">
        <f t="shared" si="9"/>
        <v/>
      </c>
      <c r="E87" s="135"/>
      <c r="F87" s="136"/>
      <c r="G87" s="137"/>
      <c r="H87" s="137"/>
      <c r="I87" s="138"/>
      <c r="J87" s="139"/>
      <c r="K87" s="138"/>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3"/>
      <c r="C88" s="134"/>
      <c r="D88" s="291" t="str">
        <f t="shared" si="9"/>
        <v/>
      </c>
      <c r="E88" s="135"/>
      <c r="F88" s="136"/>
      <c r="G88" s="137"/>
      <c r="H88" s="137"/>
      <c r="I88" s="138"/>
      <c r="J88" s="139"/>
      <c r="K88" s="138"/>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3"/>
      <c r="C89" s="134"/>
      <c r="D89" s="291" t="str">
        <f t="shared" si="9"/>
        <v/>
      </c>
      <c r="E89" s="135"/>
      <c r="F89" s="136"/>
      <c r="G89" s="137"/>
      <c r="H89" s="137"/>
      <c r="I89" s="138"/>
      <c r="J89" s="139"/>
      <c r="K89" s="138"/>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3"/>
      <c r="C90" s="134"/>
      <c r="D90" s="291" t="str">
        <f t="shared" si="9"/>
        <v/>
      </c>
      <c r="E90" s="135"/>
      <c r="F90" s="136"/>
      <c r="G90" s="137"/>
      <c r="H90" s="137"/>
      <c r="I90" s="138"/>
      <c r="J90" s="139"/>
      <c r="K90" s="138"/>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3"/>
      <c r="C91" s="134"/>
      <c r="D91" s="291" t="str">
        <f t="shared" si="9"/>
        <v/>
      </c>
      <c r="E91" s="135"/>
      <c r="F91" s="136"/>
      <c r="G91" s="137"/>
      <c r="H91" s="137"/>
      <c r="I91" s="138"/>
      <c r="J91" s="139"/>
      <c r="K91" s="138"/>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3"/>
      <c r="C92" s="134"/>
      <c r="D92" s="291" t="str">
        <f t="shared" si="9"/>
        <v/>
      </c>
      <c r="E92" s="135"/>
      <c r="F92" s="136"/>
      <c r="G92" s="137"/>
      <c r="H92" s="137"/>
      <c r="I92" s="138"/>
      <c r="J92" s="139"/>
      <c r="K92" s="138"/>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3"/>
      <c r="C93" s="134"/>
      <c r="D93" s="291" t="str">
        <f t="shared" si="9"/>
        <v/>
      </c>
      <c r="E93" s="135"/>
      <c r="F93" s="136"/>
      <c r="G93" s="137"/>
      <c r="H93" s="137"/>
      <c r="I93" s="138"/>
      <c r="J93" s="139"/>
      <c r="K93" s="138"/>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3"/>
      <c r="C94" s="134"/>
      <c r="D94" s="291" t="str">
        <f t="shared" si="9"/>
        <v/>
      </c>
      <c r="E94" s="135"/>
      <c r="F94" s="136"/>
      <c r="G94" s="137"/>
      <c r="H94" s="137"/>
      <c r="I94" s="138"/>
      <c r="J94" s="139"/>
      <c r="K94" s="138"/>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3"/>
      <c r="C95" s="134"/>
      <c r="D95" s="291" t="str">
        <f t="shared" si="9"/>
        <v/>
      </c>
      <c r="E95" s="135"/>
      <c r="F95" s="136"/>
      <c r="G95" s="137"/>
      <c r="H95" s="137"/>
      <c r="I95" s="138"/>
      <c r="J95" s="139"/>
      <c r="K95" s="138"/>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3"/>
      <c r="C96" s="134"/>
      <c r="D96" s="291" t="str">
        <f t="shared" si="9"/>
        <v/>
      </c>
      <c r="E96" s="135"/>
      <c r="F96" s="136"/>
      <c r="G96" s="137"/>
      <c r="H96" s="137"/>
      <c r="I96" s="138"/>
      <c r="J96" s="139"/>
      <c r="K96" s="138"/>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3"/>
      <c r="C97" s="134"/>
      <c r="D97" s="291" t="str">
        <f t="shared" si="9"/>
        <v/>
      </c>
      <c r="E97" s="135"/>
      <c r="F97" s="136"/>
      <c r="G97" s="137"/>
      <c r="H97" s="137"/>
      <c r="I97" s="138"/>
      <c r="J97" s="139"/>
      <c r="K97" s="138"/>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3"/>
      <c r="C98" s="134"/>
      <c r="D98" s="291" t="str">
        <f t="shared" si="9"/>
        <v/>
      </c>
      <c r="E98" s="135"/>
      <c r="F98" s="136"/>
      <c r="G98" s="137"/>
      <c r="H98" s="137"/>
      <c r="I98" s="138"/>
      <c r="J98" s="139"/>
      <c r="K98" s="138"/>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3"/>
      <c r="C99" s="134"/>
      <c r="D99" s="291" t="str">
        <f t="shared" si="9"/>
        <v/>
      </c>
      <c r="E99" s="135"/>
      <c r="F99" s="136"/>
      <c r="G99" s="137"/>
      <c r="H99" s="137"/>
      <c r="I99" s="138"/>
      <c r="J99" s="139"/>
      <c r="K99" s="138"/>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3"/>
      <c r="C100" s="134"/>
      <c r="D100" s="291" t="str">
        <f t="shared" si="9"/>
        <v/>
      </c>
      <c r="E100" s="135"/>
      <c r="F100" s="136"/>
      <c r="G100" s="137"/>
      <c r="H100" s="137"/>
      <c r="I100" s="138"/>
      <c r="J100" s="139"/>
      <c r="K100" s="138"/>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3"/>
      <c r="C101" s="134"/>
      <c r="D101" s="291" t="str">
        <f t="shared" si="9"/>
        <v/>
      </c>
      <c r="E101" s="135"/>
      <c r="F101" s="136"/>
      <c r="G101" s="137"/>
      <c r="H101" s="137"/>
      <c r="I101" s="138"/>
      <c r="J101" s="139"/>
      <c r="K101" s="138"/>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3"/>
      <c r="C102" s="134"/>
      <c r="D102" s="291" t="str">
        <f t="shared" si="9"/>
        <v/>
      </c>
      <c r="E102" s="135"/>
      <c r="F102" s="136"/>
      <c r="G102" s="137"/>
      <c r="H102" s="137"/>
      <c r="I102" s="138"/>
      <c r="J102" s="139"/>
      <c r="K102" s="138"/>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3"/>
      <c r="C103" s="134"/>
      <c r="D103" s="291" t="str">
        <f t="shared" si="9"/>
        <v/>
      </c>
      <c r="E103" s="135"/>
      <c r="F103" s="136"/>
      <c r="G103" s="137"/>
      <c r="H103" s="137"/>
      <c r="I103" s="138"/>
      <c r="J103" s="139"/>
      <c r="K103" s="138"/>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3"/>
      <c r="C104" s="134"/>
      <c r="D104" s="291" t="str">
        <f t="shared" si="9"/>
        <v/>
      </c>
      <c r="E104" s="135"/>
      <c r="F104" s="136"/>
      <c r="G104" s="137"/>
      <c r="H104" s="137"/>
      <c r="I104" s="138"/>
      <c r="J104" s="139"/>
      <c r="K104" s="138"/>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3"/>
      <c r="C105" s="134"/>
      <c r="D105" s="291" t="str">
        <f t="shared" si="9"/>
        <v/>
      </c>
      <c r="E105" s="135"/>
      <c r="F105" s="136"/>
      <c r="G105" s="137"/>
      <c r="H105" s="137"/>
      <c r="I105" s="138"/>
      <c r="J105" s="139"/>
      <c r="K105" s="138"/>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3"/>
      <c r="C106" s="134"/>
      <c r="D106" s="291" t="str">
        <f t="shared" si="9"/>
        <v/>
      </c>
      <c r="E106" s="135"/>
      <c r="F106" s="136"/>
      <c r="G106" s="137"/>
      <c r="H106" s="137"/>
      <c r="I106" s="138"/>
      <c r="J106" s="139"/>
      <c r="K106" s="138"/>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3"/>
      <c r="C107" s="134"/>
      <c r="D107" s="291" t="str">
        <f t="shared" si="9"/>
        <v/>
      </c>
      <c r="E107" s="135"/>
      <c r="F107" s="136"/>
      <c r="G107" s="137"/>
      <c r="H107" s="137"/>
      <c r="I107" s="138"/>
      <c r="J107" s="139"/>
      <c r="K107" s="138"/>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3"/>
      <c r="C108" s="134"/>
      <c r="D108" s="291" t="str">
        <f t="shared" si="9"/>
        <v/>
      </c>
      <c r="E108" s="135"/>
      <c r="F108" s="136"/>
      <c r="G108" s="137"/>
      <c r="H108" s="137"/>
      <c r="I108" s="138"/>
      <c r="J108" s="139"/>
      <c r="K108" s="138"/>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3"/>
      <c r="C109" s="134"/>
      <c r="D109" s="291" t="str">
        <f t="shared" si="9"/>
        <v/>
      </c>
      <c r="E109" s="135"/>
      <c r="F109" s="136"/>
      <c r="G109" s="137"/>
      <c r="H109" s="137"/>
      <c r="I109" s="138"/>
      <c r="J109" s="139"/>
      <c r="K109" s="138"/>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LdK7Y2oAHhSlZGqxpiYrXwfU7NHkCGx/21FAR4gOSbpyUOzScHluzNUeOdVdaM6oppVkw+FxZJsSqHKX7OsqiQ==" saltValue="Njnw/EBRfJBAh8FxGhCQYg=="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22" priority="6">
      <formula>$Q10=TRUE</formula>
    </cfRule>
  </conditionalFormatting>
  <conditionalFormatting sqref="E10">
    <cfRule type="expression" dxfId="21" priority="5">
      <formula>$R10=TRUE</formula>
    </cfRule>
  </conditionalFormatting>
  <conditionalFormatting sqref="F10">
    <cfRule type="expression" dxfId="20" priority="4">
      <formula>$S10=TRUE</formula>
    </cfRule>
  </conditionalFormatting>
  <conditionalFormatting sqref="C11:C109">
    <cfRule type="expression" dxfId="19" priority="3">
      <formula>$Q11=TRUE</formula>
    </cfRule>
  </conditionalFormatting>
  <conditionalFormatting sqref="E11:E109">
    <cfRule type="expression" dxfId="18" priority="2">
      <formula>$R11=TRUE</formula>
    </cfRule>
  </conditionalFormatting>
  <conditionalFormatting sqref="F11:F109">
    <cfRule type="expression" dxfId="17"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S109"/>
  <sheetViews>
    <sheetView workbookViewId="0">
      <selection activeCell="D10" sqref="D10:D109"/>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t="s">
        <v>72</v>
      </c>
      <c r="G2" s="125" t="s">
        <v>118</v>
      </c>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8"/>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67" t="s">
        <v>78</v>
      </c>
      <c r="H8" s="267"/>
      <c r="I8" s="267"/>
      <c r="J8" s="268" t="s">
        <v>79</v>
      </c>
      <c r="K8" s="257" t="s">
        <v>80</v>
      </c>
      <c r="L8" s="61"/>
      <c r="M8" s="60"/>
    </row>
    <row r="9" spans="1:19" ht="30" customHeight="1">
      <c r="B9" s="262"/>
      <c r="C9" s="265"/>
      <c r="D9" s="266"/>
      <c r="E9" s="257"/>
      <c r="F9" s="257"/>
      <c r="G9" s="131" t="s">
        <v>82</v>
      </c>
      <c r="H9" s="131" t="s">
        <v>83</v>
      </c>
      <c r="I9" s="132" t="s">
        <v>154</v>
      </c>
      <c r="J9" s="269"/>
      <c r="K9" s="257"/>
      <c r="L9" s="61"/>
      <c r="M9" s="60"/>
    </row>
    <row r="10" spans="1:19" ht="23.25" customHeight="1">
      <c r="A10" s="57">
        <v>1</v>
      </c>
      <c r="B10" s="133"/>
      <c r="C10" s="134"/>
      <c r="D10" s="291" t="str">
        <f t="shared" ref="D10:D13" si="0">IF($C10&lt;&gt;"","円","")</f>
        <v/>
      </c>
      <c r="E10" s="135"/>
      <c r="F10" s="136"/>
      <c r="G10" s="137"/>
      <c r="H10" s="137"/>
      <c r="I10" s="138"/>
      <c r="J10" s="139"/>
      <c r="K10" s="138"/>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si="0"/>
        <v/>
      </c>
      <c r="E11" s="135"/>
      <c r="F11" s="136"/>
      <c r="G11" s="137"/>
      <c r="H11" s="137"/>
      <c r="I11" s="138"/>
      <c r="J11" s="139"/>
      <c r="K11" s="138"/>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137"/>
      <c r="H12" s="137"/>
      <c r="I12" s="138"/>
      <c r="J12" s="139"/>
      <c r="K12" s="138"/>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si="0"/>
        <v/>
      </c>
      <c r="E13" s="135"/>
      <c r="F13" s="136"/>
      <c r="G13" s="137"/>
      <c r="H13" s="137"/>
      <c r="I13" s="138"/>
      <c r="J13" s="139"/>
      <c r="K13" s="138"/>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ref="D14:D74" si="8">IF($C14&lt;&gt;"","円","")</f>
        <v/>
      </c>
      <c r="E14" s="135"/>
      <c r="F14" s="136"/>
      <c r="G14" s="137"/>
      <c r="H14" s="137"/>
      <c r="I14" s="138"/>
      <c r="J14" s="139"/>
      <c r="K14" s="138"/>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8"/>
        <v/>
      </c>
      <c r="E15" s="135"/>
      <c r="F15" s="136"/>
      <c r="G15" s="137"/>
      <c r="H15" s="137"/>
      <c r="I15" s="138"/>
      <c r="J15" s="139"/>
      <c r="K15" s="138"/>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8"/>
        <v/>
      </c>
      <c r="E16" s="135"/>
      <c r="F16" s="136"/>
      <c r="G16" s="137"/>
      <c r="H16" s="137"/>
      <c r="I16" s="138"/>
      <c r="J16" s="139"/>
      <c r="K16" s="138"/>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8"/>
        <v/>
      </c>
      <c r="E17" s="135"/>
      <c r="F17" s="136"/>
      <c r="G17" s="137"/>
      <c r="H17" s="137"/>
      <c r="I17" s="138"/>
      <c r="J17" s="139"/>
      <c r="K17" s="138"/>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8"/>
        <v/>
      </c>
      <c r="E18" s="135"/>
      <c r="F18" s="136"/>
      <c r="G18" s="137"/>
      <c r="H18" s="137"/>
      <c r="I18" s="138"/>
      <c r="J18" s="139"/>
      <c r="K18" s="138"/>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8"/>
        <v/>
      </c>
      <c r="E19" s="135"/>
      <c r="F19" s="136"/>
      <c r="G19" s="137"/>
      <c r="H19" s="137"/>
      <c r="I19" s="138"/>
      <c r="J19" s="139"/>
      <c r="K19" s="138"/>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8"/>
        <v/>
      </c>
      <c r="E20" s="135"/>
      <c r="F20" s="136"/>
      <c r="G20" s="137"/>
      <c r="H20" s="137"/>
      <c r="I20" s="138"/>
      <c r="J20" s="139"/>
      <c r="K20" s="138"/>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8"/>
        <v/>
      </c>
      <c r="E21" s="135"/>
      <c r="F21" s="136"/>
      <c r="G21" s="137"/>
      <c r="H21" s="137"/>
      <c r="I21" s="138"/>
      <c r="J21" s="139"/>
      <c r="K21" s="138"/>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8"/>
        <v/>
      </c>
      <c r="E22" s="135"/>
      <c r="F22" s="136"/>
      <c r="G22" s="137"/>
      <c r="H22" s="137"/>
      <c r="I22" s="138"/>
      <c r="J22" s="139"/>
      <c r="K22" s="138"/>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8"/>
        <v/>
      </c>
      <c r="E23" s="135"/>
      <c r="F23" s="136"/>
      <c r="G23" s="137"/>
      <c r="H23" s="137"/>
      <c r="I23" s="138"/>
      <c r="J23" s="139"/>
      <c r="K23" s="138"/>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8"/>
        <v/>
      </c>
      <c r="E24" s="135"/>
      <c r="F24" s="136"/>
      <c r="G24" s="137"/>
      <c r="H24" s="137"/>
      <c r="I24" s="138"/>
      <c r="J24" s="139"/>
      <c r="K24" s="138"/>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8"/>
        <v/>
      </c>
      <c r="E25" s="135"/>
      <c r="F25" s="136"/>
      <c r="G25" s="137"/>
      <c r="H25" s="137"/>
      <c r="I25" s="138"/>
      <c r="J25" s="139"/>
      <c r="K25" s="138"/>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8"/>
        <v/>
      </c>
      <c r="E26" s="135"/>
      <c r="F26" s="136"/>
      <c r="G26" s="137"/>
      <c r="H26" s="137"/>
      <c r="I26" s="138"/>
      <c r="J26" s="139"/>
      <c r="K26" s="138"/>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8"/>
        <v/>
      </c>
      <c r="E27" s="135"/>
      <c r="F27" s="136"/>
      <c r="G27" s="137"/>
      <c r="H27" s="137"/>
      <c r="I27" s="138"/>
      <c r="J27" s="139"/>
      <c r="K27" s="138"/>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8"/>
        <v/>
      </c>
      <c r="E28" s="135"/>
      <c r="F28" s="136"/>
      <c r="G28" s="137"/>
      <c r="H28" s="137"/>
      <c r="I28" s="138"/>
      <c r="J28" s="139"/>
      <c r="K28" s="138"/>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8"/>
        <v/>
      </c>
      <c r="E29" s="135"/>
      <c r="F29" s="136"/>
      <c r="G29" s="137"/>
      <c r="H29" s="137"/>
      <c r="I29" s="138"/>
      <c r="J29" s="139"/>
      <c r="K29" s="138"/>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8"/>
        <v/>
      </c>
      <c r="E30" s="135"/>
      <c r="F30" s="136"/>
      <c r="G30" s="137"/>
      <c r="H30" s="137"/>
      <c r="I30" s="138"/>
      <c r="J30" s="139"/>
      <c r="K30" s="138"/>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8"/>
        <v/>
      </c>
      <c r="E31" s="135"/>
      <c r="F31" s="136"/>
      <c r="G31" s="137"/>
      <c r="H31" s="137"/>
      <c r="I31" s="138"/>
      <c r="J31" s="139"/>
      <c r="K31" s="138"/>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8"/>
        <v/>
      </c>
      <c r="E32" s="135"/>
      <c r="F32" s="136"/>
      <c r="G32" s="137"/>
      <c r="H32" s="137"/>
      <c r="I32" s="138"/>
      <c r="J32" s="139"/>
      <c r="K32" s="138"/>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8"/>
        <v/>
      </c>
      <c r="E33" s="135"/>
      <c r="F33" s="136"/>
      <c r="G33" s="137"/>
      <c r="H33" s="137"/>
      <c r="I33" s="138"/>
      <c r="J33" s="139"/>
      <c r="K33" s="138"/>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8"/>
        <v/>
      </c>
      <c r="E34" s="135"/>
      <c r="F34" s="136"/>
      <c r="G34" s="137"/>
      <c r="H34" s="137"/>
      <c r="I34" s="138"/>
      <c r="J34" s="139"/>
      <c r="K34" s="138"/>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8"/>
        <v/>
      </c>
      <c r="E35" s="135"/>
      <c r="F35" s="136"/>
      <c r="G35" s="137"/>
      <c r="H35" s="137"/>
      <c r="I35" s="138"/>
      <c r="J35" s="139"/>
      <c r="K35" s="138"/>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8"/>
        <v/>
      </c>
      <c r="E36" s="135"/>
      <c r="F36" s="136"/>
      <c r="G36" s="137"/>
      <c r="H36" s="137"/>
      <c r="I36" s="138"/>
      <c r="J36" s="139"/>
      <c r="K36" s="138"/>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8"/>
        <v/>
      </c>
      <c r="E37" s="135"/>
      <c r="F37" s="136"/>
      <c r="G37" s="137"/>
      <c r="H37" s="137"/>
      <c r="I37" s="138"/>
      <c r="J37" s="139"/>
      <c r="K37" s="138"/>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8"/>
        <v/>
      </c>
      <c r="E38" s="135"/>
      <c r="F38" s="136"/>
      <c r="G38" s="137"/>
      <c r="H38" s="137"/>
      <c r="I38" s="138"/>
      <c r="J38" s="139"/>
      <c r="K38" s="138"/>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8"/>
        <v/>
      </c>
      <c r="E39" s="135"/>
      <c r="F39" s="136"/>
      <c r="G39" s="137"/>
      <c r="H39" s="137"/>
      <c r="I39" s="138"/>
      <c r="J39" s="139"/>
      <c r="K39" s="138"/>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8"/>
        <v/>
      </c>
      <c r="E40" s="135"/>
      <c r="F40" s="136"/>
      <c r="G40" s="137"/>
      <c r="H40" s="137"/>
      <c r="I40" s="138"/>
      <c r="J40" s="139"/>
      <c r="K40" s="138"/>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8"/>
        <v/>
      </c>
      <c r="E41" s="135"/>
      <c r="F41" s="136"/>
      <c r="G41" s="137"/>
      <c r="H41" s="137"/>
      <c r="I41" s="138"/>
      <c r="J41" s="139"/>
      <c r="K41" s="138"/>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8"/>
        <v/>
      </c>
      <c r="E42" s="135"/>
      <c r="F42" s="136"/>
      <c r="G42" s="137"/>
      <c r="H42" s="137"/>
      <c r="I42" s="138"/>
      <c r="J42" s="139"/>
      <c r="K42" s="138"/>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8"/>
        <v/>
      </c>
      <c r="E43" s="135"/>
      <c r="F43" s="136"/>
      <c r="G43" s="137"/>
      <c r="H43" s="137"/>
      <c r="I43" s="138"/>
      <c r="J43" s="139"/>
      <c r="K43" s="138"/>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8"/>
        <v/>
      </c>
      <c r="E44" s="135"/>
      <c r="F44" s="136"/>
      <c r="G44" s="137"/>
      <c r="H44" s="137"/>
      <c r="I44" s="138"/>
      <c r="J44" s="139"/>
      <c r="K44" s="138"/>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8"/>
        <v/>
      </c>
      <c r="E45" s="135"/>
      <c r="F45" s="136"/>
      <c r="G45" s="137"/>
      <c r="H45" s="137"/>
      <c r="I45" s="138"/>
      <c r="J45" s="139"/>
      <c r="K45" s="138"/>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8"/>
        <v/>
      </c>
      <c r="E46" s="135"/>
      <c r="F46" s="136"/>
      <c r="G46" s="137"/>
      <c r="H46" s="137"/>
      <c r="I46" s="138"/>
      <c r="J46" s="139"/>
      <c r="K46" s="138"/>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8"/>
        <v/>
      </c>
      <c r="E47" s="135"/>
      <c r="F47" s="136"/>
      <c r="G47" s="137"/>
      <c r="H47" s="137"/>
      <c r="I47" s="138"/>
      <c r="J47" s="139"/>
      <c r="K47" s="138"/>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8"/>
        <v/>
      </c>
      <c r="E48" s="135"/>
      <c r="F48" s="136"/>
      <c r="G48" s="137"/>
      <c r="H48" s="137"/>
      <c r="I48" s="138"/>
      <c r="J48" s="139"/>
      <c r="K48" s="138"/>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8"/>
        <v/>
      </c>
      <c r="E49" s="135"/>
      <c r="F49" s="136"/>
      <c r="G49" s="137"/>
      <c r="H49" s="137"/>
      <c r="I49" s="138"/>
      <c r="J49" s="139"/>
      <c r="K49" s="138"/>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8"/>
        <v/>
      </c>
      <c r="E50" s="135"/>
      <c r="F50" s="136"/>
      <c r="G50" s="137"/>
      <c r="H50" s="137"/>
      <c r="I50" s="138"/>
      <c r="J50" s="139"/>
      <c r="K50" s="138"/>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8"/>
        <v/>
      </c>
      <c r="E51" s="135"/>
      <c r="F51" s="136"/>
      <c r="G51" s="137"/>
      <c r="H51" s="137"/>
      <c r="I51" s="138"/>
      <c r="J51" s="139"/>
      <c r="K51" s="138"/>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8"/>
        <v/>
      </c>
      <c r="E52" s="135"/>
      <c r="F52" s="136"/>
      <c r="G52" s="137"/>
      <c r="H52" s="137"/>
      <c r="I52" s="138"/>
      <c r="J52" s="139"/>
      <c r="K52" s="138"/>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8"/>
        <v/>
      </c>
      <c r="E53" s="135"/>
      <c r="F53" s="136"/>
      <c r="G53" s="137"/>
      <c r="H53" s="137"/>
      <c r="I53" s="138"/>
      <c r="J53" s="139"/>
      <c r="K53" s="138"/>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8"/>
        <v/>
      </c>
      <c r="E54" s="135"/>
      <c r="F54" s="136"/>
      <c r="G54" s="137"/>
      <c r="H54" s="137"/>
      <c r="I54" s="138"/>
      <c r="J54" s="139"/>
      <c r="K54" s="138"/>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8"/>
        <v/>
      </c>
      <c r="E55" s="135"/>
      <c r="F55" s="136"/>
      <c r="G55" s="137"/>
      <c r="H55" s="137"/>
      <c r="I55" s="138"/>
      <c r="J55" s="139"/>
      <c r="K55" s="138"/>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8"/>
        <v/>
      </c>
      <c r="E56" s="135"/>
      <c r="F56" s="136"/>
      <c r="G56" s="137"/>
      <c r="H56" s="137"/>
      <c r="I56" s="138"/>
      <c r="J56" s="139"/>
      <c r="K56" s="138"/>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8"/>
        <v/>
      </c>
      <c r="E57" s="135"/>
      <c r="F57" s="136"/>
      <c r="G57" s="137"/>
      <c r="H57" s="137"/>
      <c r="I57" s="138"/>
      <c r="J57" s="139"/>
      <c r="K57" s="138"/>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8"/>
        <v/>
      </c>
      <c r="E58" s="135"/>
      <c r="F58" s="136"/>
      <c r="G58" s="137"/>
      <c r="H58" s="137"/>
      <c r="I58" s="138"/>
      <c r="J58" s="139"/>
      <c r="K58" s="138"/>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8"/>
        <v/>
      </c>
      <c r="E59" s="135"/>
      <c r="F59" s="136"/>
      <c r="G59" s="137"/>
      <c r="H59" s="137"/>
      <c r="I59" s="138"/>
      <c r="J59" s="139"/>
      <c r="K59" s="138"/>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8"/>
        <v/>
      </c>
      <c r="E60" s="135"/>
      <c r="F60" s="136"/>
      <c r="G60" s="137"/>
      <c r="H60" s="137"/>
      <c r="I60" s="138"/>
      <c r="J60" s="139"/>
      <c r="K60" s="138"/>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8"/>
        <v/>
      </c>
      <c r="E61" s="135"/>
      <c r="F61" s="136"/>
      <c r="G61" s="137"/>
      <c r="H61" s="137"/>
      <c r="I61" s="138"/>
      <c r="J61" s="139"/>
      <c r="K61" s="138"/>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8"/>
        <v/>
      </c>
      <c r="E62" s="135"/>
      <c r="F62" s="136"/>
      <c r="G62" s="137"/>
      <c r="H62" s="137"/>
      <c r="I62" s="138"/>
      <c r="J62" s="139"/>
      <c r="K62" s="138"/>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8"/>
        <v/>
      </c>
      <c r="E63" s="135"/>
      <c r="F63" s="136"/>
      <c r="G63" s="137"/>
      <c r="H63" s="137"/>
      <c r="I63" s="138"/>
      <c r="J63" s="139"/>
      <c r="K63" s="138"/>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8"/>
        <v/>
      </c>
      <c r="E64" s="135"/>
      <c r="F64" s="136"/>
      <c r="G64" s="137"/>
      <c r="H64" s="137"/>
      <c r="I64" s="138"/>
      <c r="J64" s="139"/>
      <c r="K64" s="138"/>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8"/>
        <v/>
      </c>
      <c r="E65" s="135"/>
      <c r="F65" s="136"/>
      <c r="G65" s="137"/>
      <c r="H65" s="137"/>
      <c r="I65" s="138"/>
      <c r="J65" s="139"/>
      <c r="K65" s="138"/>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8"/>
        <v/>
      </c>
      <c r="E66" s="135"/>
      <c r="F66" s="136"/>
      <c r="G66" s="137"/>
      <c r="H66" s="137"/>
      <c r="I66" s="138"/>
      <c r="J66" s="139"/>
      <c r="K66" s="138"/>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8"/>
        <v/>
      </c>
      <c r="E67" s="135"/>
      <c r="F67" s="136"/>
      <c r="G67" s="137"/>
      <c r="H67" s="137"/>
      <c r="I67" s="138"/>
      <c r="J67" s="139"/>
      <c r="K67" s="138"/>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8"/>
        <v/>
      </c>
      <c r="E68" s="135"/>
      <c r="F68" s="136"/>
      <c r="G68" s="137"/>
      <c r="H68" s="137"/>
      <c r="I68" s="138"/>
      <c r="J68" s="139"/>
      <c r="K68" s="138"/>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8"/>
        <v/>
      </c>
      <c r="E69" s="135"/>
      <c r="F69" s="136"/>
      <c r="G69" s="137"/>
      <c r="H69" s="137"/>
      <c r="I69" s="138"/>
      <c r="J69" s="139"/>
      <c r="K69" s="138"/>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8"/>
        <v/>
      </c>
      <c r="E70" s="135"/>
      <c r="F70" s="136"/>
      <c r="G70" s="137"/>
      <c r="H70" s="137"/>
      <c r="I70" s="138"/>
      <c r="J70" s="139"/>
      <c r="K70" s="138"/>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8"/>
        <v/>
      </c>
      <c r="E71" s="135"/>
      <c r="F71" s="136"/>
      <c r="G71" s="137"/>
      <c r="H71" s="137"/>
      <c r="I71" s="138"/>
      <c r="J71" s="139"/>
      <c r="K71" s="138"/>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8"/>
        <v/>
      </c>
      <c r="E72" s="135"/>
      <c r="F72" s="136"/>
      <c r="G72" s="137"/>
      <c r="H72" s="137"/>
      <c r="I72" s="138"/>
      <c r="J72" s="139"/>
      <c r="K72" s="138"/>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8"/>
        <v/>
      </c>
      <c r="E73" s="135"/>
      <c r="F73" s="136"/>
      <c r="G73" s="137"/>
      <c r="H73" s="137"/>
      <c r="I73" s="138"/>
      <c r="J73" s="139"/>
      <c r="K73" s="138"/>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8"/>
        <v/>
      </c>
      <c r="E74" s="135"/>
      <c r="F74" s="136"/>
      <c r="G74" s="137"/>
      <c r="H74" s="137"/>
      <c r="I74" s="138"/>
      <c r="J74" s="139"/>
      <c r="K74" s="138"/>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ref="D75:D109" si="9">IF($C75&lt;&gt;"","円","")</f>
        <v/>
      </c>
      <c r="E75" s="135"/>
      <c r="F75" s="136"/>
      <c r="G75" s="137"/>
      <c r="H75" s="137"/>
      <c r="I75" s="138"/>
      <c r="J75" s="139"/>
      <c r="K75" s="138"/>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3"/>
      <c r="C76" s="134"/>
      <c r="D76" s="291" t="str">
        <f t="shared" si="9"/>
        <v/>
      </c>
      <c r="E76" s="135"/>
      <c r="F76" s="136"/>
      <c r="G76" s="137"/>
      <c r="H76" s="137"/>
      <c r="I76" s="138"/>
      <c r="J76" s="139"/>
      <c r="K76" s="138"/>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3"/>
      <c r="C77" s="134"/>
      <c r="D77" s="291" t="str">
        <f t="shared" si="9"/>
        <v/>
      </c>
      <c r="E77" s="135"/>
      <c r="F77" s="136"/>
      <c r="G77" s="137"/>
      <c r="H77" s="137"/>
      <c r="I77" s="138"/>
      <c r="J77" s="139"/>
      <c r="K77" s="138"/>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3"/>
      <c r="C78" s="134"/>
      <c r="D78" s="291" t="str">
        <f t="shared" si="9"/>
        <v/>
      </c>
      <c r="E78" s="135"/>
      <c r="F78" s="136"/>
      <c r="G78" s="137"/>
      <c r="H78" s="137"/>
      <c r="I78" s="138"/>
      <c r="J78" s="139"/>
      <c r="K78" s="138"/>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3"/>
      <c r="C79" s="134"/>
      <c r="D79" s="291" t="str">
        <f t="shared" si="9"/>
        <v/>
      </c>
      <c r="E79" s="135"/>
      <c r="F79" s="136"/>
      <c r="G79" s="137"/>
      <c r="H79" s="137"/>
      <c r="I79" s="138"/>
      <c r="J79" s="139"/>
      <c r="K79" s="138"/>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3"/>
      <c r="C80" s="134"/>
      <c r="D80" s="291" t="str">
        <f t="shared" si="9"/>
        <v/>
      </c>
      <c r="E80" s="135"/>
      <c r="F80" s="136"/>
      <c r="G80" s="137"/>
      <c r="H80" s="137"/>
      <c r="I80" s="138"/>
      <c r="J80" s="139"/>
      <c r="K80" s="138"/>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3"/>
      <c r="C81" s="134"/>
      <c r="D81" s="291" t="str">
        <f t="shared" si="9"/>
        <v/>
      </c>
      <c r="E81" s="135"/>
      <c r="F81" s="136"/>
      <c r="G81" s="137"/>
      <c r="H81" s="137"/>
      <c r="I81" s="138"/>
      <c r="J81" s="139"/>
      <c r="K81" s="138"/>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3"/>
      <c r="C82" s="134"/>
      <c r="D82" s="291" t="str">
        <f t="shared" si="9"/>
        <v/>
      </c>
      <c r="E82" s="135"/>
      <c r="F82" s="136"/>
      <c r="G82" s="137"/>
      <c r="H82" s="137"/>
      <c r="I82" s="138"/>
      <c r="J82" s="139"/>
      <c r="K82" s="138"/>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3"/>
      <c r="C83" s="134"/>
      <c r="D83" s="291" t="str">
        <f t="shared" si="9"/>
        <v/>
      </c>
      <c r="E83" s="135"/>
      <c r="F83" s="136"/>
      <c r="G83" s="137"/>
      <c r="H83" s="137"/>
      <c r="I83" s="138"/>
      <c r="J83" s="139"/>
      <c r="K83" s="138"/>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3"/>
      <c r="C84" s="134"/>
      <c r="D84" s="291" t="str">
        <f t="shared" si="9"/>
        <v/>
      </c>
      <c r="E84" s="135"/>
      <c r="F84" s="136"/>
      <c r="G84" s="137"/>
      <c r="H84" s="137"/>
      <c r="I84" s="138"/>
      <c r="J84" s="139"/>
      <c r="K84" s="138"/>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3"/>
      <c r="C85" s="134"/>
      <c r="D85" s="291" t="str">
        <f t="shared" si="9"/>
        <v/>
      </c>
      <c r="E85" s="135"/>
      <c r="F85" s="136"/>
      <c r="G85" s="137"/>
      <c r="H85" s="137"/>
      <c r="I85" s="138"/>
      <c r="J85" s="139"/>
      <c r="K85" s="138"/>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3"/>
      <c r="C86" s="134"/>
      <c r="D86" s="291" t="str">
        <f t="shared" si="9"/>
        <v/>
      </c>
      <c r="E86" s="135"/>
      <c r="F86" s="136"/>
      <c r="G86" s="137"/>
      <c r="H86" s="137"/>
      <c r="I86" s="138"/>
      <c r="J86" s="139"/>
      <c r="K86" s="138"/>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3"/>
      <c r="C87" s="134"/>
      <c r="D87" s="291" t="str">
        <f t="shared" si="9"/>
        <v/>
      </c>
      <c r="E87" s="135"/>
      <c r="F87" s="136"/>
      <c r="G87" s="137"/>
      <c r="H87" s="137"/>
      <c r="I87" s="138"/>
      <c r="J87" s="139"/>
      <c r="K87" s="138"/>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3"/>
      <c r="C88" s="134"/>
      <c r="D88" s="291" t="str">
        <f t="shared" si="9"/>
        <v/>
      </c>
      <c r="E88" s="135"/>
      <c r="F88" s="136"/>
      <c r="G88" s="137"/>
      <c r="H88" s="137"/>
      <c r="I88" s="138"/>
      <c r="J88" s="139"/>
      <c r="K88" s="138"/>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3"/>
      <c r="C89" s="134"/>
      <c r="D89" s="291" t="str">
        <f t="shared" si="9"/>
        <v/>
      </c>
      <c r="E89" s="135"/>
      <c r="F89" s="136"/>
      <c r="G89" s="137"/>
      <c r="H89" s="137"/>
      <c r="I89" s="138"/>
      <c r="J89" s="139"/>
      <c r="K89" s="138"/>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3"/>
      <c r="C90" s="134"/>
      <c r="D90" s="291" t="str">
        <f t="shared" si="9"/>
        <v/>
      </c>
      <c r="E90" s="135"/>
      <c r="F90" s="136"/>
      <c r="G90" s="137"/>
      <c r="H90" s="137"/>
      <c r="I90" s="138"/>
      <c r="J90" s="139"/>
      <c r="K90" s="138"/>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3"/>
      <c r="C91" s="134"/>
      <c r="D91" s="291" t="str">
        <f t="shared" si="9"/>
        <v/>
      </c>
      <c r="E91" s="135"/>
      <c r="F91" s="136"/>
      <c r="G91" s="137"/>
      <c r="H91" s="137"/>
      <c r="I91" s="138"/>
      <c r="J91" s="139"/>
      <c r="K91" s="138"/>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3"/>
      <c r="C92" s="134"/>
      <c r="D92" s="291" t="str">
        <f t="shared" si="9"/>
        <v/>
      </c>
      <c r="E92" s="135"/>
      <c r="F92" s="136"/>
      <c r="G92" s="137"/>
      <c r="H92" s="137"/>
      <c r="I92" s="138"/>
      <c r="J92" s="139"/>
      <c r="K92" s="138"/>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3"/>
      <c r="C93" s="134"/>
      <c r="D93" s="291" t="str">
        <f t="shared" si="9"/>
        <v/>
      </c>
      <c r="E93" s="135"/>
      <c r="F93" s="136"/>
      <c r="G93" s="137"/>
      <c r="H93" s="137"/>
      <c r="I93" s="138"/>
      <c r="J93" s="139"/>
      <c r="K93" s="138"/>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3"/>
      <c r="C94" s="134"/>
      <c r="D94" s="291" t="str">
        <f t="shared" si="9"/>
        <v/>
      </c>
      <c r="E94" s="135"/>
      <c r="F94" s="136"/>
      <c r="G94" s="137"/>
      <c r="H94" s="137"/>
      <c r="I94" s="138"/>
      <c r="J94" s="139"/>
      <c r="K94" s="138"/>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3"/>
      <c r="C95" s="134"/>
      <c r="D95" s="291" t="str">
        <f t="shared" si="9"/>
        <v/>
      </c>
      <c r="E95" s="135"/>
      <c r="F95" s="136"/>
      <c r="G95" s="137"/>
      <c r="H95" s="137"/>
      <c r="I95" s="138"/>
      <c r="J95" s="139"/>
      <c r="K95" s="138"/>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3"/>
      <c r="C96" s="134"/>
      <c r="D96" s="291" t="str">
        <f t="shared" si="9"/>
        <v/>
      </c>
      <c r="E96" s="135"/>
      <c r="F96" s="136"/>
      <c r="G96" s="137"/>
      <c r="H96" s="137"/>
      <c r="I96" s="138"/>
      <c r="J96" s="139"/>
      <c r="K96" s="138"/>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3"/>
      <c r="C97" s="134"/>
      <c r="D97" s="291" t="str">
        <f t="shared" si="9"/>
        <v/>
      </c>
      <c r="E97" s="135"/>
      <c r="F97" s="136"/>
      <c r="G97" s="137"/>
      <c r="H97" s="137"/>
      <c r="I97" s="138"/>
      <c r="J97" s="139"/>
      <c r="K97" s="138"/>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3"/>
      <c r="C98" s="134"/>
      <c r="D98" s="291" t="str">
        <f t="shared" si="9"/>
        <v/>
      </c>
      <c r="E98" s="135"/>
      <c r="F98" s="136"/>
      <c r="G98" s="137"/>
      <c r="H98" s="137"/>
      <c r="I98" s="138"/>
      <c r="J98" s="139"/>
      <c r="K98" s="138"/>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3"/>
      <c r="C99" s="134"/>
      <c r="D99" s="291" t="str">
        <f t="shared" si="9"/>
        <v/>
      </c>
      <c r="E99" s="135"/>
      <c r="F99" s="136"/>
      <c r="G99" s="137"/>
      <c r="H99" s="137"/>
      <c r="I99" s="138"/>
      <c r="J99" s="139"/>
      <c r="K99" s="138"/>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3"/>
      <c r="C100" s="134"/>
      <c r="D100" s="291" t="str">
        <f t="shared" si="9"/>
        <v/>
      </c>
      <c r="E100" s="135"/>
      <c r="F100" s="136"/>
      <c r="G100" s="137"/>
      <c r="H100" s="137"/>
      <c r="I100" s="138"/>
      <c r="J100" s="139"/>
      <c r="K100" s="138"/>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3"/>
      <c r="C101" s="134"/>
      <c r="D101" s="291" t="str">
        <f t="shared" si="9"/>
        <v/>
      </c>
      <c r="E101" s="135"/>
      <c r="F101" s="136"/>
      <c r="G101" s="137"/>
      <c r="H101" s="137"/>
      <c r="I101" s="138"/>
      <c r="J101" s="139"/>
      <c r="K101" s="138"/>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3"/>
      <c r="C102" s="134"/>
      <c r="D102" s="291" t="str">
        <f t="shared" si="9"/>
        <v/>
      </c>
      <c r="E102" s="135"/>
      <c r="F102" s="136"/>
      <c r="G102" s="137"/>
      <c r="H102" s="137"/>
      <c r="I102" s="138"/>
      <c r="J102" s="139"/>
      <c r="K102" s="138"/>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3"/>
      <c r="C103" s="134"/>
      <c r="D103" s="291" t="str">
        <f t="shared" si="9"/>
        <v/>
      </c>
      <c r="E103" s="135"/>
      <c r="F103" s="136"/>
      <c r="G103" s="137"/>
      <c r="H103" s="137"/>
      <c r="I103" s="138"/>
      <c r="J103" s="139"/>
      <c r="K103" s="138"/>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3"/>
      <c r="C104" s="134"/>
      <c r="D104" s="291" t="str">
        <f t="shared" si="9"/>
        <v/>
      </c>
      <c r="E104" s="135"/>
      <c r="F104" s="136"/>
      <c r="G104" s="137"/>
      <c r="H104" s="137"/>
      <c r="I104" s="138"/>
      <c r="J104" s="139"/>
      <c r="K104" s="138"/>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3"/>
      <c r="C105" s="134"/>
      <c r="D105" s="291" t="str">
        <f t="shared" si="9"/>
        <v/>
      </c>
      <c r="E105" s="135"/>
      <c r="F105" s="136"/>
      <c r="G105" s="137"/>
      <c r="H105" s="137"/>
      <c r="I105" s="138"/>
      <c r="J105" s="139"/>
      <c r="K105" s="138"/>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3"/>
      <c r="C106" s="134"/>
      <c r="D106" s="291" t="str">
        <f t="shared" si="9"/>
        <v/>
      </c>
      <c r="E106" s="135"/>
      <c r="F106" s="136"/>
      <c r="G106" s="137"/>
      <c r="H106" s="137"/>
      <c r="I106" s="138"/>
      <c r="J106" s="139"/>
      <c r="K106" s="138"/>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3"/>
      <c r="C107" s="134"/>
      <c r="D107" s="291" t="str">
        <f t="shared" si="9"/>
        <v/>
      </c>
      <c r="E107" s="135"/>
      <c r="F107" s="136"/>
      <c r="G107" s="137"/>
      <c r="H107" s="137"/>
      <c r="I107" s="138"/>
      <c r="J107" s="139"/>
      <c r="K107" s="138"/>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3"/>
      <c r="C108" s="134"/>
      <c r="D108" s="291" t="str">
        <f t="shared" si="9"/>
        <v/>
      </c>
      <c r="E108" s="135"/>
      <c r="F108" s="136"/>
      <c r="G108" s="137"/>
      <c r="H108" s="137"/>
      <c r="I108" s="138"/>
      <c r="J108" s="139"/>
      <c r="K108" s="138"/>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3"/>
      <c r="C109" s="134"/>
      <c r="D109" s="291" t="str">
        <f t="shared" si="9"/>
        <v/>
      </c>
      <c r="E109" s="135"/>
      <c r="F109" s="136"/>
      <c r="G109" s="137"/>
      <c r="H109" s="137"/>
      <c r="I109" s="138"/>
      <c r="J109" s="139"/>
      <c r="K109" s="138"/>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jU00MBvqxVT0wln18vBLGbjvDUTYYtUKZ6s4Bt1gsYsIheYMHRYL7yZroNvAHs3DCe/KgqXtHGVc3iKLY5W82Q==" saltValue="4dI/QTVymyWhXJDsVV29Lg=="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16" priority="6">
      <formula>$Q10=TRUE</formula>
    </cfRule>
  </conditionalFormatting>
  <conditionalFormatting sqref="E10">
    <cfRule type="expression" dxfId="15" priority="5">
      <formula>$R10=TRUE</formula>
    </cfRule>
  </conditionalFormatting>
  <conditionalFormatting sqref="F10">
    <cfRule type="expression" dxfId="14" priority="4">
      <formula>$S10=TRUE</formula>
    </cfRule>
  </conditionalFormatting>
  <conditionalFormatting sqref="C11:C109">
    <cfRule type="expression" dxfId="13" priority="3">
      <formula>$Q11=TRUE</formula>
    </cfRule>
  </conditionalFormatting>
  <conditionalFormatting sqref="E11:E109">
    <cfRule type="expression" dxfId="12" priority="2">
      <formula>$R11=TRUE</formula>
    </cfRule>
  </conditionalFormatting>
  <conditionalFormatting sqref="F11:F109">
    <cfRule type="expression" dxfId="11"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109"/>
  <sheetViews>
    <sheetView workbookViewId="0">
      <selection activeCell="D10" sqref="D10:D109"/>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t="s">
        <v>72</v>
      </c>
      <c r="G2" s="125" t="s">
        <v>119</v>
      </c>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8"/>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67" t="s">
        <v>78</v>
      </c>
      <c r="H8" s="267"/>
      <c r="I8" s="267"/>
      <c r="J8" s="268" t="s">
        <v>79</v>
      </c>
      <c r="K8" s="257" t="s">
        <v>80</v>
      </c>
      <c r="L8" s="61"/>
      <c r="M8" s="60"/>
    </row>
    <row r="9" spans="1:19" ht="30" customHeight="1">
      <c r="B9" s="262"/>
      <c r="C9" s="265"/>
      <c r="D9" s="266"/>
      <c r="E9" s="257"/>
      <c r="F9" s="257"/>
      <c r="G9" s="131" t="s">
        <v>82</v>
      </c>
      <c r="H9" s="131" t="s">
        <v>83</v>
      </c>
      <c r="I9" s="132" t="s">
        <v>154</v>
      </c>
      <c r="J9" s="269"/>
      <c r="K9" s="257"/>
      <c r="L9" s="61"/>
      <c r="M9" s="60"/>
    </row>
    <row r="10" spans="1:19" ht="23.25" customHeight="1">
      <c r="A10" s="57">
        <v>1</v>
      </c>
      <c r="B10" s="133"/>
      <c r="C10" s="134"/>
      <c r="D10" s="291" t="str">
        <f t="shared" ref="D10:D13" si="0">IF($C10&lt;&gt;"","円","")</f>
        <v/>
      </c>
      <c r="E10" s="135"/>
      <c r="F10" s="136"/>
      <c r="G10" s="137"/>
      <c r="H10" s="137"/>
      <c r="I10" s="138"/>
      <c r="J10" s="139"/>
      <c r="K10" s="138"/>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si="0"/>
        <v/>
      </c>
      <c r="E11" s="135"/>
      <c r="F11" s="136"/>
      <c r="G11" s="137"/>
      <c r="H11" s="137"/>
      <c r="I11" s="138"/>
      <c r="J11" s="139"/>
      <c r="K11" s="138"/>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137"/>
      <c r="H12" s="137"/>
      <c r="I12" s="138"/>
      <c r="J12" s="139"/>
      <c r="K12" s="138"/>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si="0"/>
        <v/>
      </c>
      <c r="E13" s="135"/>
      <c r="F13" s="136"/>
      <c r="G13" s="137"/>
      <c r="H13" s="137"/>
      <c r="I13" s="138"/>
      <c r="J13" s="139"/>
      <c r="K13" s="138"/>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ref="D14:D74" si="8">IF($C14&lt;&gt;"","円","")</f>
        <v/>
      </c>
      <c r="E14" s="135"/>
      <c r="F14" s="136"/>
      <c r="G14" s="137"/>
      <c r="H14" s="137"/>
      <c r="I14" s="138"/>
      <c r="J14" s="139"/>
      <c r="K14" s="138"/>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8"/>
        <v/>
      </c>
      <c r="E15" s="135"/>
      <c r="F15" s="136"/>
      <c r="G15" s="137"/>
      <c r="H15" s="137"/>
      <c r="I15" s="138"/>
      <c r="J15" s="139"/>
      <c r="K15" s="138"/>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8"/>
        <v/>
      </c>
      <c r="E16" s="135"/>
      <c r="F16" s="136"/>
      <c r="G16" s="137"/>
      <c r="H16" s="137"/>
      <c r="I16" s="138"/>
      <c r="J16" s="139"/>
      <c r="K16" s="138"/>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8"/>
        <v/>
      </c>
      <c r="E17" s="135"/>
      <c r="F17" s="136"/>
      <c r="G17" s="137"/>
      <c r="H17" s="137"/>
      <c r="I17" s="138"/>
      <c r="J17" s="139"/>
      <c r="K17" s="138"/>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8"/>
        <v/>
      </c>
      <c r="E18" s="135"/>
      <c r="F18" s="136"/>
      <c r="G18" s="137"/>
      <c r="H18" s="137"/>
      <c r="I18" s="138"/>
      <c r="J18" s="139"/>
      <c r="K18" s="138"/>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8"/>
        <v/>
      </c>
      <c r="E19" s="135"/>
      <c r="F19" s="136"/>
      <c r="G19" s="137"/>
      <c r="H19" s="137"/>
      <c r="I19" s="138"/>
      <c r="J19" s="139"/>
      <c r="K19" s="138"/>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8"/>
        <v/>
      </c>
      <c r="E20" s="135"/>
      <c r="F20" s="136"/>
      <c r="G20" s="137"/>
      <c r="H20" s="137"/>
      <c r="I20" s="138"/>
      <c r="J20" s="139"/>
      <c r="K20" s="138"/>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8"/>
        <v/>
      </c>
      <c r="E21" s="135"/>
      <c r="F21" s="136"/>
      <c r="G21" s="137"/>
      <c r="H21" s="137"/>
      <c r="I21" s="138"/>
      <c r="J21" s="139"/>
      <c r="K21" s="138"/>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8"/>
        <v/>
      </c>
      <c r="E22" s="135"/>
      <c r="F22" s="136"/>
      <c r="G22" s="137"/>
      <c r="H22" s="137"/>
      <c r="I22" s="138"/>
      <c r="J22" s="139"/>
      <c r="K22" s="138"/>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8"/>
        <v/>
      </c>
      <c r="E23" s="135"/>
      <c r="F23" s="136"/>
      <c r="G23" s="137"/>
      <c r="H23" s="137"/>
      <c r="I23" s="138"/>
      <c r="J23" s="139"/>
      <c r="K23" s="138"/>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8"/>
        <v/>
      </c>
      <c r="E24" s="135"/>
      <c r="F24" s="136"/>
      <c r="G24" s="137"/>
      <c r="H24" s="137"/>
      <c r="I24" s="138"/>
      <c r="J24" s="139"/>
      <c r="K24" s="138"/>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8"/>
        <v/>
      </c>
      <c r="E25" s="135"/>
      <c r="F25" s="136"/>
      <c r="G25" s="137"/>
      <c r="H25" s="137"/>
      <c r="I25" s="138"/>
      <c r="J25" s="139"/>
      <c r="K25" s="138"/>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8"/>
        <v/>
      </c>
      <c r="E26" s="135"/>
      <c r="F26" s="136"/>
      <c r="G26" s="137"/>
      <c r="H26" s="137"/>
      <c r="I26" s="138"/>
      <c r="J26" s="139"/>
      <c r="K26" s="138"/>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8"/>
        <v/>
      </c>
      <c r="E27" s="135"/>
      <c r="F27" s="136"/>
      <c r="G27" s="137"/>
      <c r="H27" s="137"/>
      <c r="I27" s="138"/>
      <c r="J27" s="139"/>
      <c r="K27" s="138"/>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8"/>
        <v/>
      </c>
      <c r="E28" s="135"/>
      <c r="F28" s="136"/>
      <c r="G28" s="137"/>
      <c r="H28" s="137"/>
      <c r="I28" s="138"/>
      <c r="J28" s="139"/>
      <c r="K28" s="138"/>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8"/>
        <v/>
      </c>
      <c r="E29" s="135"/>
      <c r="F29" s="136"/>
      <c r="G29" s="137"/>
      <c r="H29" s="137"/>
      <c r="I29" s="138"/>
      <c r="J29" s="139"/>
      <c r="K29" s="138"/>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8"/>
        <v/>
      </c>
      <c r="E30" s="135"/>
      <c r="F30" s="136"/>
      <c r="G30" s="137"/>
      <c r="H30" s="137"/>
      <c r="I30" s="138"/>
      <c r="J30" s="139"/>
      <c r="K30" s="138"/>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8"/>
        <v/>
      </c>
      <c r="E31" s="135"/>
      <c r="F31" s="136"/>
      <c r="G31" s="137"/>
      <c r="H31" s="137"/>
      <c r="I31" s="138"/>
      <c r="J31" s="139"/>
      <c r="K31" s="138"/>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8"/>
        <v/>
      </c>
      <c r="E32" s="135"/>
      <c r="F32" s="136"/>
      <c r="G32" s="137"/>
      <c r="H32" s="137"/>
      <c r="I32" s="138"/>
      <c r="J32" s="139"/>
      <c r="K32" s="138"/>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8"/>
        <v/>
      </c>
      <c r="E33" s="135"/>
      <c r="F33" s="136"/>
      <c r="G33" s="137"/>
      <c r="H33" s="137"/>
      <c r="I33" s="138"/>
      <c r="J33" s="139"/>
      <c r="K33" s="138"/>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8"/>
        <v/>
      </c>
      <c r="E34" s="135"/>
      <c r="F34" s="136"/>
      <c r="G34" s="137"/>
      <c r="H34" s="137"/>
      <c r="I34" s="138"/>
      <c r="J34" s="139"/>
      <c r="K34" s="138"/>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8"/>
        <v/>
      </c>
      <c r="E35" s="135"/>
      <c r="F35" s="136"/>
      <c r="G35" s="137"/>
      <c r="H35" s="137"/>
      <c r="I35" s="138"/>
      <c r="J35" s="139"/>
      <c r="K35" s="138"/>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8"/>
        <v/>
      </c>
      <c r="E36" s="135"/>
      <c r="F36" s="136"/>
      <c r="G36" s="137"/>
      <c r="H36" s="137"/>
      <c r="I36" s="138"/>
      <c r="J36" s="139"/>
      <c r="K36" s="138"/>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8"/>
        <v/>
      </c>
      <c r="E37" s="135"/>
      <c r="F37" s="136"/>
      <c r="G37" s="137"/>
      <c r="H37" s="137"/>
      <c r="I37" s="138"/>
      <c r="J37" s="139"/>
      <c r="K37" s="138"/>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8"/>
        <v/>
      </c>
      <c r="E38" s="135"/>
      <c r="F38" s="136"/>
      <c r="G38" s="137"/>
      <c r="H38" s="137"/>
      <c r="I38" s="138"/>
      <c r="J38" s="139"/>
      <c r="K38" s="138"/>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8"/>
        <v/>
      </c>
      <c r="E39" s="135"/>
      <c r="F39" s="136"/>
      <c r="G39" s="137"/>
      <c r="H39" s="137"/>
      <c r="I39" s="138"/>
      <c r="J39" s="139"/>
      <c r="K39" s="138"/>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8"/>
        <v/>
      </c>
      <c r="E40" s="135"/>
      <c r="F40" s="136"/>
      <c r="G40" s="137"/>
      <c r="H40" s="137"/>
      <c r="I40" s="138"/>
      <c r="J40" s="139"/>
      <c r="K40" s="138"/>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8"/>
        <v/>
      </c>
      <c r="E41" s="135"/>
      <c r="F41" s="136"/>
      <c r="G41" s="137"/>
      <c r="H41" s="137"/>
      <c r="I41" s="138"/>
      <c r="J41" s="139"/>
      <c r="K41" s="138"/>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8"/>
        <v/>
      </c>
      <c r="E42" s="135"/>
      <c r="F42" s="136"/>
      <c r="G42" s="137"/>
      <c r="H42" s="137"/>
      <c r="I42" s="138"/>
      <c r="J42" s="139"/>
      <c r="K42" s="138"/>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8"/>
        <v/>
      </c>
      <c r="E43" s="135"/>
      <c r="F43" s="136"/>
      <c r="G43" s="137"/>
      <c r="H43" s="137"/>
      <c r="I43" s="138"/>
      <c r="J43" s="139"/>
      <c r="K43" s="138"/>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8"/>
        <v/>
      </c>
      <c r="E44" s="135"/>
      <c r="F44" s="136"/>
      <c r="G44" s="137"/>
      <c r="H44" s="137"/>
      <c r="I44" s="138"/>
      <c r="J44" s="139"/>
      <c r="K44" s="138"/>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8"/>
        <v/>
      </c>
      <c r="E45" s="135"/>
      <c r="F45" s="136"/>
      <c r="G45" s="137"/>
      <c r="H45" s="137"/>
      <c r="I45" s="138"/>
      <c r="J45" s="139"/>
      <c r="K45" s="138"/>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8"/>
        <v/>
      </c>
      <c r="E46" s="135"/>
      <c r="F46" s="136"/>
      <c r="G46" s="137"/>
      <c r="H46" s="137"/>
      <c r="I46" s="138"/>
      <c r="J46" s="139"/>
      <c r="K46" s="138"/>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8"/>
        <v/>
      </c>
      <c r="E47" s="135"/>
      <c r="F47" s="136"/>
      <c r="G47" s="137"/>
      <c r="H47" s="137"/>
      <c r="I47" s="138"/>
      <c r="J47" s="139"/>
      <c r="K47" s="138"/>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8"/>
        <v/>
      </c>
      <c r="E48" s="135"/>
      <c r="F48" s="136"/>
      <c r="G48" s="137"/>
      <c r="H48" s="137"/>
      <c r="I48" s="138"/>
      <c r="J48" s="139"/>
      <c r="K48" s="138"/>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8"/>
        <v/>
      </c>
      <c r="E49" s="135"/>
      <c r="F49" s="136"/>
      <c r="G49" s="137"/>
      <c r="H49" s="137"/>
      <c r="I49" s="138"/>
      <c r="J49" s="139"/>
      <c r="K49" s="138"/>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8"/>
        <v/>
      </c>
      <c r="E50" s="135"/>
      <c r="F50" s="136"/>
      <c r="G50" s="137"/>
      <c r="H50" s="137"/>
      <c r="I50" s="138"/>
      <c r="J50" s="139"/>
      <c r="K50" s="138"/>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8"/>
        <v/>
      </c>
      <c r="E51" s="135"/>
      <c r="F51" s="136"/>
      <c r="G51" s="137"/>
      <c r="H51" s="137"/>
      <c r="I51" s="138"/>
      <c r="J51" s="139"/>
      <c r="K51" s="138"/>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8"/>
        <v/>
      </c>
      <c r="E52" s="135"/>
      <c r="F52" s="136"/>
      <c r="G52" s="137"/>
      <c r="H52" s="137"/>
      <c r="I52" s="138"/>
      <c r="J52" s="139"/>
      <c r="K52" s="138"/>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8"/>
        <v/>
      </c>
      <c r="E53" s="135"/>
      <c r="F53" s="136"/>
      <c r="G53" s="137"/>
      <c r="H53" s="137"/>
      <c r="I53" s="138"/>
      <c r="J53" s="139"/>
      <c r="K53" s="138"/>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8"/>
        <v/>
      </c>
      <c r="E54" s="135"/>
      <c r="F54" s="136"/>
      <c r="G54" s="137"/>
      <c r="H54" s="137"/>
      <c r="I54" s="138"/>
      <c r="J54" s="139"/>
      <c r="K54" s="138"/>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8"/>
        <v/>
      </c>
      <c r="E55" s="135"/>
      <c r="F55" s="136"/>
      <c r="G55" s="137"/>
      <c r="H55" s="137"/>
      <c r="I55" s="138"/>
      <c r="J55" s="139"/>
      <c r="K55" s="138"/>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8"/>
        <v/>
      </c>
      <c r="E56" s="135"/>
      <c r="F56" s="136"/>
      <c r="G56" s="137"/>
      <c r="H56" s="137"/>
      <c r="I56" s="138"/>
      <c r="J56" s="139"/>
      <c r="K56" s="138"/>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8"/>
        <v/>
      </c>
      <c r="E57" s="135"/>
      <c r="F57" s="136"/>
      <c r="G57" s="137"/>
      <c r="H57" s="137"/>
      <c r="I57" s="138"/>
      <c r="J57" s="139"/>
      <c r="K57" s="138"/>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8"/>
        <v/>
      </c>
      <c r="E58" s="135"/>
      <c r="F58" s="136"/>
      <c r="G58" s="137"/>
      <c r="H58" s="137"/>
      <c r="I58" s="138"/>
      <c r="J58" s="139"/>
      <c r="K58" s="138"/>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8"/>
        <v/>
      </c>
      <c r="E59" s="135"/>
      <c r="F59" s="136"/>
      <c r="G59" s="137"/>
      <c r="H59" s="137"/>
      <c r="I59" s="138"/>
      <c r="J59" s="139"/>
      <c r="K59" s="138"/>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8"/>
        <v/>
      </c>
      <c r="E60" s="135"/>
      <c r="F60" s="136"/>
      <c r="G60" s="137"/>
      <c r="H60" s="137"/>
      <c r="I60" s="138"/>
      <c r="J60" s="139"/>
      <c r="K60" s="138"/>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8"/>
        <v/>
      </c>
      <c r="E61" s="135"/>
      <c r="F61" s="136"/>
      <c r="G61" s="137"/>
      <c r="H61" s="137"/>
      <c r="I61" s="138"/>
      <c r="J61" s="139"/>
      <c r="K61" s="138"/>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8"/>
        <v/>
      </c>
      <c r="E62" s="135"/>
      <c r="F62" s="136"/>
      <c r="G62" s="137"/>
      <c r="H62" s="137"/>
      <c r="I62" s="138"/>
      <c r="J62" s="139"/>
      <c r="K62" s="138"/>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8"/>
        <v/>
      </c>
      <c r="E63" s="135"/>
      <c r="F63" s="136"/>
      <c r="G63" s="137"/>
      <c r="H63" s="137"/>
      <c r="I63" s="138"/>
      <c r="J63" s="139"/>
      <c r="K63" s="138"/>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8"/>
        <v/>
      </c>
      <c r="E64" s="135"/>
      <c r="F64" s="136"/>
      <c r="G64" s="137"/>
      <c r="H64" s="137"/>
      <c r="I64" s="138"/>
      <c r="J64" s="139"/>
      <c r="K64" s="138"/>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8"/>
        <v/>
      </c>
      <c r="E65" s="135"/>
      <c r="F65" s="136"/>
      <c r="G65" s="137"/>
      <c r="H65" s="137"/>
      <c r="I65" s="138"/>
      <c r="J65" s="139"/>
      <c r="K65" s="138"/>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8"/>
        <v/>
      </c>
      <c r="E66" s="135"/>
      <c r="F66" s="136"/>
      <c r="G66" s="137"/>
      <c r="H66" s="137"/>
      <c r="I66" s="138"/>
      <c r="J66" s="139"/>
      <c r="K66" s="138"/>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8"/>
        <v/>
      </c>
      <c r="E67" s="135"/>
      <c r="F67" s="136"/>
      <c r="G67" s="137"/>
      <c r="H67" s="137"/>
      <c r="I67" s="138"/>
      <c r="J67" s="139"/>
      <c r="K67" s="138"/>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8"/>
        <v/>
      </c>
      <c r="E68" s="135"/>
      <c r="F68" s="136"/>
      <c r="G68" s="137"/>
      <c r="H68" s="137"/>
      <c r="I68" s="138"/>
      <c r="J68" s="139"/>
      <c r="K68" s="138"/>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8"/>
        <v/>
      </c>
      <c r="E69" s="135"/>
      <c r="F69" s="136"/>
      <c r="G69" s="137"/>
      <c r="H69" s="137"/>
      <c r="I69" s="138"/>
      <c r="J69" s="139"/>
      <c r="K69" s="138"/>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8"/>
        <v/>
      </c>
      <c r="E70" s="135"/>
      <c r="F70" s="136"/>
      <c r="G70" s="137"/>
      <c r="H70" s="137"/>
      <c r="I70" s="138"/>
      <c r="J70" s="139"/>
      <c r="K70" s="138"/>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8"/>
        <v/>
      </c>
      <c r="E71" s="135"/>
      <c r="F71" s="136"/>
      <c r="G71" s="137"/>
      <c r="H71" s="137"/>
      <c r="I71" s="138"/>
      <c r="J71" s="139"/>
      <c r="K71" s="138"/>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8"/>
        <v/>
      </c>
      <c r="E72" s="135"/>
      <c r="F72" s="136"/>
      <c r="G72" s="137"/>
      <c r="H72" s="137"/>
      <c r="I72" s="138"/>
      <c r="J72" s="139"/>
      <c r="K72" s="138"/>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8"/>
        <v/>
      </c>
      <c r="E73" s="135"/>
      <c r="F73" s="136"/>
      <c r="G73" s="137"/>
      <c r="H73" s="137"/>
      <c r="I73" s="138"/>
      <c r="J73" s="139"/>
      <c r="K73" s="138"/>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8"/>
        <v/>
      </c>
      <c r="E74" s="135"/>
      <c r="F74" s="136"/>
      <c r="G74" s="137"/>
      <c r="H74" s="137"/>
      <c r="I74" s="138"/>
      <c r="J74" s="139"/>
      <c r="K74" s="138"/>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ref="D75:D109" si="9">IF($C75&lt;&gt;"","円","")</f>
        <v/>
      </c>
      <c r="E75" s="135"/>
      <c r="F75" s="136"/>
      <c r="G75" s="137"/>
      <c r="H75" s="137"/>
      <c r="I75" s="138"/>
      <c r="J75" s="139"/>
      <c r="K75" s="138"/>
      <c r="L75" s="62"/>
      <c r="M75" s="1">
        <f t="shared" ref="M75:M109" si="10">IF($C75&lt;&gt;"",1,0)</f>
        <v>0</v>
      </c>
      <c r="N75" s="1">
        <f t="shared" ref="N75:N109" si="11">IF($E75&lt;&gt;"",1,0)</f>
        <v>0</v>
      </c>
      <c r="O75" s="1">
        <f t="shared" ref="O75:O109" si="12">IF($F75&lt;&gt;"",1,0)</f>
        <v>0</v>
      </c>
      <c r="P75" s="1" t="str">
        <f t="shared" ref="P75:P109" si="13">IF(M75=N75,IF(M75=O75,"OK","NG"),"NG")</f>
        <v>OK</v>
      </c>
      <c r="Q75" s="49" t="b">
        <f t="shared" ref="Q75:Q109" si="14">AND($P75="NG",$M75=0)</f>
        <v>0</v>
      </c>
      <c r="R75" s="1" t="b">
        <f t="shared" ref="R75:R109" si="15">AND($P75="NG",$N75=0)</f>
        <v>0</v>
      </c>
      <c r="S75" s="1" t="b">
        <f t="shared" ref="S75:S109" si="16">AND($P75="NG",$O75=0)</f>
        <v>0</v>
      </c>
    </row>
    <row r="76" spans="1:19" ht="23.25" customHeight="1">
      <c r="A76" s="57">
        <v>67</v>
      </c>
      <c r="B76" s="133"/>
      <c r="C76" s="134"/>
      <c r="D76" s="291" t="str">
        <f t="shared" si="9"/>
        <v/>
      </c>
      <c r="E76" s="135"/>
      <c r="F76" s="136"/>
      <c r="G76" s="137"/>
      <c r="H76" s="137"/>
      <c r="I76" s="138"/>
      <c r="J76" s="139"/>
      <c r="K76" s="138"/>
      <c r="L76" s="62"/>
      <c r="M76" s="1">
        <f t="shared" si="10"/>
        <v>0</v>
      </c>
      <c r="N76" s="1">
        <f t="shared" si="11"/>
        <v>0</v>
      </c>
      <c r="O76" s="1">
        <f t="shared" si="12"/>
        <v>0</v>
      </c>
      <c r="P76" s="1" t="str">
        <f t="shared" si="13"/>
        <v>OK</v>
      </c>
      <c r="Q76" s="49" t="b">
        <f t="shared" si="14"/>
        <v>0</v>
      </c>
      <c r="R76" s="1" t="b">
        <f t="shared" si="15"/>
        <v>0</v>
      </c>
      <c r="S76" s="1" t="b">
        <f t="shared" si="16"/>
        <v>0</v>
      </c>
    </row>
    <row r="77" spans="1:19" ht="23.25" customHeight="1">
      <c r="A77" s="57">
        <v>68</v>
      </c>
      <c r="B77" s="133"/>
      <c r="C77" s="134"/>
      <c r="D77" s="291" t="str">
        <f t="shared" si="9"/>
        <v/>
      </c>
      <c r="E77" s="135"/>
      <c r="F77" s="136"/>
      <c r="G77" s="137"/>
      <c r="H77" s="137"/>
      <c r="I77" s="138"/>
      <c r="J77" s="139"/>
      <c r="K77" s="138"/>
      <c r="L77" s="62"/>
      <c r="M77" s="1">
        <f t="shared" si="10"/>
        <v>0</v>
      </c>
      <c r="N77" s="1">
        <f t="shared" si="11"/>
        <v>0</v>
      </c>
      <c r="O77" s="1">
        <f t="shared" si="12"/>
        <v>0</v>
      </c>
      <c r="P77" s="1" t="str">
        <f t="shared" si="13"/>
        <v>OK</v>
      </c>
      <c r="Q77" s="49" t="b">
        <f t="shared" si="14"/>
        <v>0</v>
      </c>
      <c r="R77" s="1" t="b">
        <f t="shared" si="15"/>
        <v>0</v>
      </c>
      <c r="S77" s="1" t="b">
        <f t="shared" si="16"/>
        <v>0</v>
      </c>
    </row>
    <row r="78" spans="1:19" ht="23.25" customHeight="1">
      <c r="A78" s="57">
        <v>69</v>
      </c>
      <c r="B78" s="133"/>
      <c r="C78" s="134"/>
      <c r="D78" s="291" t="str">
        <f t="shared" si="9"/>
        <v/>
      </c>
      <c r="E78" s="135"/>
      <c r="F78" s="136"/>
      <c r="G78" s="137"/>
      <c r="H78" s="137"/>
      <c r="I78" s="138"/>
      <c r="J78" s="139"/>
      <c r="K78" s="138"/>
      <c r="L78" s="62"/>
      <c r="M78" s="1">
        <f t="shared" si="10"/>
        <v>0</v>
      </c>
      <c r="N78" s="1">
        <f t="shared" si="11"/>
        <v>0</v>
      </c>
      <c r="O78" s="1">
        <f t="shared" si="12"/>
        <v>0</v>
      </c>
      <c r="P78" s="1" t="str">
        <f t="shared" si="13"/>
        <v>OK</v>
      </c>
      <c r="Q78" s="49" t="b">
        <f t="shared" si="14"/>
        <v>0</v>
      </c>
      <c r="R78" s="1" t="b">
        <f t="shared" si="15"/>
        <v>0</v>
      </c>
      <c r="S78" s="1" t="b">
        <f t="shared" si="16"/>
        <v>0</v>
      </c>
    </row>
    <row r="79" spans="1:19" ht="23.25" customHeight="1">
      <c r="A79" s="57">
        <v>70</v>
      </c>
      <c r="B79" s="133"/>
      <c r="C79" s="134"/>
      <c r="D79" s="291" t="str">
        <f t="shared" si="9"/>
        <v/>
      </c>
      <c r="E79" s="135"/>
      <c r="F79" s="136"/>
      <c r="G79" s="137"/>
      <c r="H79" s="137"/>
      <c r="I79" s="138"/>
      <c r="J79" s="139"/>
      <c r="K79" s="138"/>
      <c r="L79" s="62"/>
      <c r="M79" s="1">
        <f t="shared" si="10"/>
        <v>0</v>
      </c>
      <c r="N79" s="1">
        <f t="shared" si="11"/>
        <v>0</v>
      </c>
      <c r="O79" s="1">
        <f t="shared" si="12"/>
        <v>0</v>
      </c>
      <c r="P79" s="1" t="str">
        <f t="shared" si="13"/>
        <v>OK</v>
      </c>
      <c r="Q79" s="49" t="b">
        <f t="shared" si="14"/>
        <v>0</v>
      </c>
      <c r="R79" s="1" t="b">
        <f t="shared" si="15"/>
        <v>0</v>
      </c>
      <c r="S79" s="1" t="b">
        <f t="shared" si="16"/>
        <v>0</v>
      </c>
    </row>
    <row r="80" spans="1:19" ht="23.25" customHeight="1">
      <c r="A80" s="57">
        <v>71</v>
      </c>
      <c r="B80" s="133"/>
      <c r="C80" s="134"/>
      <c r="D80" s="291" t="str">
        <f t="shared" si="9"/>
        <v/>
      </c>
      <c r="E80" s="135"/>
      <c r="F80" s="136"/>
      <c r="G80" s="137"/>
      <c r="H80" s="137"/>
      <c r="I80" s="138"/>
      <c r="J80" s="139"/>
      <c r="K80" s="138"/>
      <c r="L80" s="62"/>
      <c r="M80" s="1">
        <f t="shared" si="10"/>
        <v>0</v>
      </c>
      <c r="N80" s="1">
        <f t="shared" si="11"/>
        <v>0</v>
      </c>
      <c r="O80" s="1">
        <f t="shared" si="12"/>
        <v>0</v>
      </c>
      <c r="P80" s="1" t="str">
        <f t="shared" si="13"/>
        <v>OK</v>
      </c>
      <c r="Q80" s="49" t="b">
        <f t="shared" si="14"/>
        <v>0</v>
      </c>
      <c r="R80" s="1" t="b">
        <f t="shared" si="15"/>
        <v>0</v>
      </c>
      <c r="S80" s="1" t="b">
        <f t="shared" si="16"/>
        <v>0</v>
      </c>
    </row>
    <row r="81" spans="1:19" ht="23.25" customHeight="1">
      <c r="A81" s="57">
        <v>72</v>
      </c>
      <c r="B81" s="133"/>
      <c r="C81" s="134"/>
      <c r="D81" s="291" t="str">
        <f t="shared" si="9"/>
        <v/>
      </c>
      <c r="E81" s="135"/>
      <c r="F81" s="136"/>
      <c r="G81" s="137"/>
      <c r="H81" s="137"/>
      <c r="I81" s="138"/>
      <c r="J81" s="139"/>
      <c r="K81" s="138"/>
      <c r="L81" s="62"/>
      <c r="M81" s="1">
        <f t="shared" si="10"/>
        <v>0</v>
      </c>
      <c r="N81" s="1">
        <f t="shared" si="11"/>
        <v>0</v>
      </c>
      <c r="O81" s="1">
        <f t="shared" si="12"/>
        <v>0</v>
      </c>
      <c r="P81" s="1" t="str">
        <f t="shared" si="13"/>
        <v>OK</v>
      </c>
      <c r="Q81" s="49" t="b">
        <f t="shared" si="14"/>
        <v>0</v>
      </c>
      <c r="R81" s="1" t="b">
        <f t="shared" si="15"/>
        <v>0</v>
      </c>
      <c r="S81" s="1" t="b">
        <f t="shared" si="16"/>
        <v>0</v>
      </c>
    </row>
    <row r="82" spans="1:19" ht="23.25" customHeight="1">
      <c r="A82" s="57">
        <v>73</v>
      </c>
      <c r="B82" s="133"/>
      <c r="C82" s="134"/>
      <c r="D82" s="291" t="str">
        <f t="shared" si="9"/>
        <v/>
      </c>
      <c r="E82" s="135"/>
      <c r="F82" s="136"/>
      <c r="G82" s="137"/>
      <c r="H82" s="137"/>
      <c r="I82" s="138"/>
      <c r="J82" s="139"/>
      <c r="K82" s="138"/>
      <c r="L82" s="62"/>
      <c r="M82" s="1">
        <f t="shared" si="10"/>
        <v>0</v>
      </c>
      <c r="N82" s="1">
        <f t="shared" si="11"/>
        <v>0</v>
      </c>
      <c r="O82" s="1">
        <f t="shared" si="12"/>
        <v>0</v>
      </c>
      <c r="P82" s="1" t="str">
        <f t="shared" si="13"/>
        <v>OK</v>
      </c>
      <c r="Q82" s="49" t="b">
        <f t="shared" si="14"/>
        <v>0</v>
      </c>
      <c r="R82" s="1" t="b">
        <f t="shared" si="15"/>
        <v>0</v>
      </c>
      <c r="S82" s="1" t="b">
        <f t="shared" si="16"/>
        <v>0</v>
      </c>
    </row>
    <row r="83" spans="1:19" ht="23.25" customHeight="1">
      <c r="A83" s="57">
        <v>74</v>
      </c>
      <c r="B83" s="133"/>
      <c r="C83" s="134"/>
      <c r="D83" s="291" t="str">
        <f t="shared" si="9"/>
        <v/>
      </c>
      <c r="E83" s="135"/>
      <c r="F83" s="136"/>
      <c r="G83" s="137"/>
      <c r="H83" s="137"/>
      <c r="I83" s="138"/>
      <c r="J83" s="139"/>
      <c r="K83" s="138"/>
      <c r="L83" s="62"/>
      <c r="M83" s="1">
        <f t="shared" si="10"/>
        <v>0</v>
      </c>
      <c r="N83" s="1">
        <f t="shared" si="11"/>
        <v>0</v>
      </c>
      <c r="O83" s="1">
        <f t="shared" si="12"/>
        <v>0</v>
      </c>
      <c r="P83" s="1" t="str">
        <f t="shared" si="13"/>
        <v>OK</v>
      </c>
      <c r="Q83" s="49" t="b">
        <f t="shared" si="14"/>
        <v>0</v>
      </c>
      <c r="R83" s="1" t="b">
        <f t="shared" si="15"/>
        <v>0</v>
      </c>
      <c r="S83" s="1" t="b">
        <f t="shared" si="16"/>
        <v>0</v>
      </c>
    </row>
    <row r="84" spans="1:19" ht="23.25" customHeight="1">
      <c r="A84" s="57">
        <v>75</v>
      </c>
      <c r="B84" s="133"/>
      <c r="C84" s="134"/>
      <c r="D84" s="291" t="str">
        <f t="shared" si="9"/>
        <v/>
      </c>
      <c r="E84" s="135"/>
      <c r="F84" s="136"/>
      <c r="G84" s="137"/>
      <c r="H84" s="137"/>
      <c r="I84" s="138"/>
      <c r="J84" s="139"/>
      <c r="K84" s="138"/>
      <c r="L84" s="62"/>
      <c r="M84" s="1">
        <f t="shared" si="10"/>
        <v>0</v>
      </c>
      <c r="N84" s="1">
        <f t="shared" si="11"/>
        <v>0</v>
      </c>
      <c r="O84" s="1">
        <f t="shared" si="12"/>
        <v>0</v>
      </c>
      <c r="P84" s="1" t="str">
        <f t="shared" si="13"/>
        <v>OK</v>
      </c>
      <c r="Q84" s="49" t="b">
        <f t="shared" si="14"/>
        <v>0</v>
      </c>
      <c r="R84" s="1" t="b">
        <f t="shared" si="15"/>
        <v>0</v>
      </c>
      <c r="S84" s="1" t="b">
        <f t="shared" si="16"/>
        <v>0</v>
      </c>
    </row>
    <row r="85" spans="1:19" ht="23.25" customHeight="1">
      <c r="A85" s="57">
        <v>76</v>
      </c>
      <c r="B85" s="133"/>
      <c r="C85" s="134"/>
      <c r="D85" s="291" t="str">
        <f t="shared" si="9"/>
        <v/>
      </c>
      <c r="E85" s="135"/>
      <c r="F85" s="136"/>
      <c r="G85" s="137"/>
      <c r="H85" s="137"/>
      <c r="I85" s="138"/>
      <c r="J85" s="139"/>
      <c r="K85" s="138"/>
      <c r="L85" s="62"/>
      <c r="M85" s="1">
        <f t="shared" si="10"/>
        <v>0</v>
      </c>
      <c r="N85" s="1">
        <f t="shared" si="11"/>
        <v>0</v>
      </c>
      <c r="O85" s="1">
        <f t="shared" si="12"/>
        <v>0</v>
      </c>
      <c r="P85" s="1" t="str">
        <f t="shared" si="13"/>
        <v>OK</v>
      </c>
      <c r="Q85" s="49" t="b">
        <f t="shared" si="14"/>
        <v>0</v>
      </c>
      <c r="R85" s="1" t="b">
        <f t="shared" si="15"/>
        <v>0</v>
      </c>
      <c r="S85" s="1" t="b">
        <f t="shared" si="16"/>
        <v>0</v>
      </c>
    </row>
    <row r="86" spans="1:19" ht="23.25" customHeight="1">
      <c r="A86" s="57">
        <v>77</v>
      </c>
      <c r="B86" s="133"/>
      <c r="C86" s="134"/>
      <c r="D86" s="291" t="str">
        <f t="shared" si="9"/>
        <v/>
      </c>
      <c r="E86" s="135"/>
      <c r="F86" s="136"/>
      <c r="G86" s="137"/>
      <c r="H86" s="137"/>
      <c r="I86" s="138"/>
      <c r="J86" s="139"/>
      <c r="K86" s="138"/>
      <c r="L86" s="62"/>
      <c r="M86" s="1">
        <f t="shared" si="10"/>
        <v>0</v>
      </c>
      <c r="N86" s="1">
        <f t="shared" si="11"/>
        <v>0</v>
      </c>
      <c r="O86" s="1">
        <f t="shared" si="12"/>
        <v>0</v>
      </c>
      <c r="P86" s="1" t="str">
        <f t="shared" si="13"/>
        <v>OK</v>
      </c>
      <c r="Q86" s="49" t="b">
        <f t="shared" si="14"/>
        <v>0</v>
      </c>
      <c r="R86" s="1" t="b">
        <f t="shared" si="15"/>
        <v>0</v>
      </c>
      <c r="S86" s="1" t="b">
        <f t="shared" si="16"/>
        <v>0</v>
      </c>
    </row>
    <row r="87" spans="1:19" ht="23.25" customHeight="1">
      <c r="A87" s="57">
        <v>78</v>
      </c>
      <c r="B87" s="133"/>
      <c r="C87" s="134"/>
      <c r="D87" s="291" t="str">
        <f t="shared" si="9"/>
        <v/>
      </c>
      <c r="E87" s="135"/>
      <c r="F87" s="136"/>
      <c r="G87" s="137"/>
      <c r="H87" s="137"/>
      <c r="I87" s="138"/>
      <c r="J87" s="139"/>
      <c r="K87" s="138"/>
      <c r="L87" s="62"/>
      <c r="M87" s="1">
        <f t="shared" si="10"/>
        <v>0</v>
      </c>
      <c r="N87" s="1">
        <f t="shared" si="11"/>
        <v>0</v>
      </c>
      <c r="O87" s="1">
        <f t="shared" si="12"/>
        <v>0</v>
      </c>
      <c r="P87" s="1" t="str">
        <f t="shared" si="13"/>
        <v>OK</v>
      </c>
      <c r="Q87" s="49" t="b">
        <f t="shared" si="14"/>
        <v>0</v>
      </c>
      <c r="R87" s="1" t="b">
        <f t="shared" si="15"/>
        <v>0</v>
      </c>
      <c r="S87" s="1" t="b">
        <f t="shared" si="16"/>
        <v>0</v>
      </c>
    </row>
    <row r="88" spans="1:19" ht="23.25" customHeight="1">
      <c r="A88" s="57">
        <v>79</v>
      </c>
      <c r="B88" s="133"/>
      <c r="C88" s="134"/>
      <c r="D88" s="291" t="str">
        <f t="shared" si="9"/>
        <v/>
      </c>
      <c r="E88" s="135"/>
      <c r="F88" s="136"/>
      <c r="G88" s="137"/>
      <c r="H88" s="137"/>
      <c r="I88" s="138"/>
      <c r="J88" s="139"/>
      <c r="K88" s="138"/>
      <c r="L88" s="62"/>
      <c r="M88" s="1">
        <f t="shared" si="10"/>
        <v>0</v>
      </c>
      <c r="N88" s="1">
        <f t="shared" si="11"/>
        <v>0</v>
      </c>
      <c r="O88" s="1">
        <f t="shared" si="12"/>
        <v>0</v>
      </c>
      <c r="P88" s="1" t="str">
        <f t="shared" si="13"/>
        <v>OK</v>
      </c>
      <c r="Q88" s="49" t="b">
        <f t="shared" si="14"/>
        <v>0</v>
      </c>
      <c r="R88" s="1" t="b">
        <f t="shared" si="15"/>
        <v>0</v>
      </c>
      <c r="S88" s="1" t="b">
        <f t="shared" si="16"/>
        <v>0</v>
      </c>
    </row>
    <row r="89" spans="1:19" ht="23.25" customHeight="1">
      <c r="A89" s="57">
        <v>80</v>
      </c>
      <c r="B89" s="133"/>
      <c r="C89" s="134"/>
      <c r="D89" s="291" t="str">
        <f t="shared" si="9"/>
        <v/>
      </c>
      <c r="E89" s="135"/>
      <c r="F89" s="136"/>
      <c r="G89" s="137"/>
      <c r="H89" s="137"/>
      <c r="I89" s="138"/>
      <c r="J89" s="139"/>
      <c r="K89" s="138"/>
      <c r="L89" s="62"/>
      <c r="M89" s="1">
        <f t="shared" si="10"/>
        <v>0</v>
      </c>
      <c r="N89" s="1">
        <f t="shared" si="11"/>
        <v>0</v>
      </c>
      <c r="O89" s="1">
        <f t="shared" si="12"/>
        <v>0</v>
      </c>
      <c r="P89" s="1" t="str">
        <f t="shared" si="13"/>
        <v>OK</v>
      </c>
      <c r="Q89" s="49" t="b">
        <f t="shared" si="14"/>
        <v>0</v>
      </c>
      <c r="R89" s="1" t="b">
        <f t="shared" si="15"/>
        <v>0</v>
      </c>
      <c r="S89" s="1" t="b">
        <f t="shared" si="16"/>
        <v>0</v>
      </c>
    </row>
    <row r="90" spans="1:19" ht="23.25" customHeight="1">
      <c r="A90" s="57">
        <v>81</v>
      </c>
      <c r="B90" s="133"/>
      <c r="C90" s="134"/>
      <c r="D90" s="291" t="str">
        <f t="shared" si="9"/>
        <v/>
      </c>
      <c r="E90" s="135"/>
      <c r="F90" s="136"/>
      <c r="G90" s="137"/>
      <c r="H90" s="137"/>
      <c r="I90" s="138"/>
      <c r="J90" s="139"/>
      <c r="K90" s="138"/>
      <c r="L90" s="62"/>
      <c r="M90" s="1">
        <f t="shared" si="10"/>
        <v>0</v>
      </c>
      <c r="N90" s="1">
        <f t="shared" si="11"/>
        <v>0</v>
      </c>
      <c r="O90" s="1">
        <f t="shared" si="12"/>
        <v>0</v>
      </c>
      <c r="P90" s="1" t="str">
        <f t="shared" si="13"/>
        <v>OK</v>
      </c>
      <c r="Q90" s="49" t="b">
        <f t="shared" si="14"/>
        <v>0</v>
      </c>
      <c r="R90" s="1" t="b">
        <f t="shared" si="15"/>
        <v>0</v>
      </c>
      <c r="S90" s="1" t="b">
        <f t="shared" si="16"/>
        <v>0</v>
      </c>
    </row>
    <row r="91" spans="1:19" ht="23.25" customHeight="1">
      <c r="A91" s="57">
        <v>82</v>
      </c>
      <c r="B91" s="133"/>
      <c r="C91" s="134"/>
      <c r="D91" s="291" t="str">
        <f t="shared" si="9"/>
        <v/>
      </c>
      <c r="E91" s="135"/>
      <c r="F91" s="136"/>
      <c r="G91" s="137"/>
      <c r="H91" s="137"/>
      <c r="I91" s="138"/>
      <c r="J91" s="139"/>
      <c r="K91" s="138"/>
      <c r="L91" s="62"/>
      <c r="M91" s="1">
        <f t="shared" si="10"/>
        <v>0</v>
      </c>
      <c r="N91" s="1">
        <f t="shared" si="11"/>
        <v>0</v>
      </c>
      <c r="O91" s="1">
        <f t="shared" si="12"/>
        <v>0</v>
      </c>
      <c r="P91" s="1" t="str">
        <f t="shared" si="13"/>
        <v>OK</v>
      </c>
      <c r="Q91" s="49" t="b">
        <f t="shared" si="14"/>
        <v>0</v>
      </c>
      <c r="R91" s="1" t="b">
        <f t="shared" si="15"/>
        <v>0</v>
      </c>
      <c r="S91" s="1" t="b">
        <f t="shared" si="16"/>
        <v>0</v>
      </c>
    </row>
    <row r="92" spans="1:19" ht="23.25" customHeight="1">
      <c r="A92" s="57">
        <v>83</v>
      </c>
      <c r="B92" s="133"/>
      <c r="C92" s="134"/>
      <c r="D92" s="291" t="str">
        <f t="shared" si="9"/>
        <v/>
      </c>
      <c r="E92" s="135"/>
      <c r="F92" s="136"/>
      <c r="G92" s="137"/>
      <c r="H92" s="137"/>
      <c r="I92" s="138"/>
      <c r="J92" s="139"/>
      <c r="K92" s="138"/>
      <c r="L92" s="62"/>
      <c r="M92" s="1">
        <f t="shared" si="10"/>
        <v>0</v>
      </c>
      <c r="N92" s="1">
        <f t="shared" si="11"/>
        <v>0</v>
      </c>
      <c r="O92" s="1">
        <f t="shared" si="12"/>
        <v>0</v>
      </c>
      <c r="P92" s="1" t="str">
        <f t="shared" si="13"/>
        <v>OK</v>
      </c>
      <c r="Q92" s="49" t="b">
        <f t="shared" si="14"/>
        <v>0</v>
      </c>
      <c r="R92" s="1" t="b">
        <f t="shared" si="15"/>
        <v>0</v>
      </c>
      <c r="S92" s="1" t="b">
        <f t="shared" si="16"/>
        <v>0</v>
      </c>
    </row>
    <row r="93" spans="1:19" ht="23.25" customHeight="1">
      <c r="A93" s="57">
        <v>84</v>
      </c>
      <c r="B93" s="133"/>
      <c r="C93" s="134"/>
      <c r="D93" s="291" t="str">
        <f t="shared" si="9"/>
        <v/>
      </c>
      <c r="E93" s="135"/>
      <c r="F93" s="136"/>
      <c r="G93" s="137"/>
      <c r="H93" s="137"/>
      <c r="I93" s="138"/>
      <c r="J93" s="139"/>
      <c r="K93" s="138"/>
      <c r="L93" s="62"/>
      <c r="M93" s="1">
        <f t="shared" si="10"/>
        <v>0</v>
      </c>
      <c r="N93" s="1">
        <f t="shared" si="11"/>
        <v>0</v>
      </c>
      <c r="O93" s="1">
        <f t="shared" si="12"/>
        <v>0</v>
      </c>
      <c r="P93" s="1" t="str">
        <f t="shared" si="13"/>
        <v>OK</v>
      </c>
      <c r="Q93" s="49" t="b">
        <f t="shared" si="14"/>
        <v>0</v>
      </c>
      <c r="R93" s="1" t="b">
        <f t="shared" si="15"/>
        <v>0</v>
      </c>
      <c r="S93" s="1" t="b">
        <f t="shared" si="16"/>
        <v>0</v>
      </c>
    </row>
    <row r="94" spans="1:19" ht="23.25" customHeight="1">
      <c r="A94" s="57">
        <v>85</v>
      </c>
      <c r="B94" s="133"/>
      <c r="C94" s="134"/>
      <c r="D94" s="291" t="str">
        <f t="shared" si="9"/>
        <v/>
      </c>
      <c r="E94" s="135"/>
      <c r="F94" s="136"/>
      <c r="G94" s="137"/>
      <c r="H94" s="137"/>
      <c r="I94" s="138"/>
      <c r="J94" s="139"/>
      <c r="K94" s="138"/>
      <c r="L94" s="62"/>
      <c r="M94" s="1">
        <f t="shared" si="10"/>
        <v>0</v>
      </c>
      <c r="N94" s="1">
        <f t="shared" si="11"/>
        <v>0</v>
      </c>
      <c r="O94" s="1">
        <f t="shared" si="12"/>
        <v>0</v>
      </c>
      <c r="P94" s="1" t="str">
        <f t="shared" si="13"/>
        <v>OK</v>
      </c>
      <c r="Q94" s="49" t="b">
        <f t="shared" si="14"/>
        <v>0</v>
      </c>
      <c r="R94" s="1" t="b">
        <f t="shared" si="15"/>
        <v>0</v>
      </c>
      <c r="S94" s="1" t="b">
        <f t="shared" si="16"/>
        <v>0</v>
      </c>
    </row>
    <row r="95" spans="1:19" ht="23.25" customHeight="1">
      <c r="A95" s="57">
        <v>86</v>
      </c>
      <c r="B95" s="133"/>
      <c r="C95" s="134"/>
      <c r="D95" s="291" t="str">
        <f t="shared" si="9"/>
        <v/>
      </c>
      <c r="E95" s="135"/>
      <c r="F95" s="136"/>
      <c r="G95" s="137"/>
      <c r="H95" s="137"/>
      <c r="I95" s="138"/>
      <c r="J95" s="139"/>
      <c r="K95" s="138"/>
      <c r="L95" s="62"/>
      <c r="M95" s="1">
        <f t="shared" si="10"/>
        <v>0</v>
      </c>
      <c r="N95" s="1">
        <f t="shared" si="11"/>
        <v>0</v>
      </c>
      <c r="O95" s="1">
        <f t="shared" si="12"/>
        <v>0</v>
      </c>
      <c r="P95" s="1" t="str">
        <f t="shared" si="13"/>
        <v>OK</v>
      </c>
      <c r="Q95" s="49" t="b">
        <f t="shared" si="14"/>
        <v>0</v>
      </c>
      <c r="R95" s="1" t="b">
        <f t="shared" si="15"/>
        <v>0</v>
      </c>
      <c r="S95" s="1" t="b">
        <f t="shared" si="16"/>
        <v>0</v>
      </c>
    </row>
    <row r="96" spans="1:19" ht="23.25" customHeight="1">
      <c r="A96" s="57">
        <v>87</v>
      </c>
      <c r="B96" s="133"/>
      <c r="C96" s="134"/>
      <c r="D96" s="291" t="str">
        <f t="shared" si="9"/>
        <v/>
      </c>
      <c r="E96" s="135"/>
      <c r="F96" s="136"/>
      <c r="G96" s="137"/>
      <c r="H96" s="137"/>
      <c r="I96" s="138"/>
      <c r="J96" s="139"/>
      <c r="K96" s="138"/>
      <c r="L96" s="62"/>
      <c r="M96" s="1">
        <f t="shared" si="10"/>
        <v>0</v>
      </c>
      <c r="N96" s="1">
        <f t="shared" si="11"/>
        <v>0</v>
      </c>
      <c r="O96" s="1">
        <f t="shared" si="12"/>
        <v>0</v>
      </c>
      <c r="P96" s="1" t="str">
        <f t="shared" si="13"/>
        <v>OK</v>
      </c>
      <c r="Q96" s="49" t="b">
        <f t="shared" si="14"/>
        <v>0</v>
      </c>
      <c r="R96" s="1" t="b">
        <f t="shared" si="15"/>
        <v>0</v>
      </c>
      <c r="S96" s="1" t="b">
        <f t="shared" si="16"/>
        <v>0</v>
      </c>
    </row>
    <row r="97" spans="1:19" ht="23.25" customHeight="1">
      <c r="A97" s="57">
        <v>88</v>
      </c>
      <c r="B97" s="133"/>
      <c r="C97" s="134"/>
      <c r="D97" s="291" t="str">
        <f t="shared" si="9"/>
        <v/>
      </c>
      <c r="E97" s="135"/>
      <c r="F97" s="136"/>
      <c r="G97" s="137"/>
      <c r="H97" s="137"/>
      <c r="I97" s="138"/>
      <c r="J97" s="139"/>
      <c r="K97" s="138"/>
      <c r="L97" s="62"/>
      <c r="M97" s="1">
        <f t="shared" si="10"/>
        <v>0</v>
      </c>
      <c r="N97" s="1">
        <f t="shared" si="11"/>
        <v>0</v>
      </c>
      <c r="O97" s="1">
        <f t="shared" si="12"/>
        <v>0</v>
      </c>
      <c r="P97" s="1" t="str">
        <f t="shared" si="13"/>
        <v>OK</v>
      </c>
      <c r="Q97" s="49" t="b">
        <f t="shared" si="14"/>
        <v>0</v>
      </c>
      <c r="R97" s="1" t="b">
        <f t="shared" si="15"/>
        <v>0</v>
      </c>
      <c r="S97" s="1" t="b">
        <f t="shared" si="16"/>
        <v>0</v>
      </c>
    </row>
    <row r="98" spans="1:19" ht="23.25" customHeight="1">
      <c r="A98" s="57">
        <v>89</v>
      </c>
      <c r="B98" s="133"/>
      <c r="C98" s="134"/>
      <c r="D98" s="291" t="str">
        <f t="shared" si="9"/>
        <v/>
      </c>
      <c r="E98" s="135"/>
      <c r="F98" s="136"/>
      <c r="G98" s="137"/>
      <c r="H98" s="137"/>
      <c r="I98" s="138"/>
      <c r="J98" s="139"/>
      <c r="K98" s="138"/>
      <c r="L98" s="62"/>
      <c r="M98" s="1">
        <f t="shared" si="10"/>
        <v>0</v>
      </c>
      <c r="N98" s="1">
        <f t="shared" si="11"/>
        <v>0</v>
      </c>
      <c r="O98" s="1">
        <f t="shared" si="12"/>
        <v>0</v>
      </c>
      <c r="P98" s="1" t="str">
        <f t="shared" si="13"/>
        <v>OK</v>
      </c>
      <c r="Q98" s="49" t="b">
        <f t="shared" si="14"/>
        <v>0</v>
      </c>
      <c r="R98" s="1" t="b">
        <f t="shared" si="15"/>
        <v>0</v>
      </c>
      <c r="S98" s="1" t="b">
        <f t="shared" si="16"/>
        <v>0</v>
      </c>
    </row>
    <row r="99" spans="1:19" ht="23.25" customHeight="1">
      <c r="A99" s="57">
        <v>90</v>
      </c>
      <c r="B99" s="133"/>
      <c r="C99" s="134"/>
      <c r="D99" s="291" t="str">
        <f t="shared" si="9"/>
        <v/>
      </c>
      <c r="E99" s="135"/>
      <c r="F99" s="136"/>
      <c r="G99" s="137"/>
      <c r="H99" s="137"/>
      <c r="I99" s="138"/>
      <c r="J99" s="139"/>
      <c r="K99" s="138"/>
      <c r="L99" s="62"/>
      <c r="M99" s="1">
        <f t="shared" si="10"/>
        <v>0</v>
      </c>
      <c r="N99" s="1">
        <f t="shared" si="11"/>
        <v>0</v>
      </c>
      <c r="O99" s="1">
        <f t="shared" si="12"/>
        <v>0</v>
      </c>
      <c r="P99" s="1" t="str">
        <f t="shared" si="13"/>
        <v>OK</v>
      </c>
      <c r="Q99" s="49" t="b">
        <f t="shared" si="14"/>
        <v>0</v>
      </c>
      <c r="R99" s="1" t="b">
        <f t="shared" si="15"/>
        <v>0</v>
      </c>
      <c r="S99" s="1" t="b">
        <f t="shared" si="16"/>
        <v>0</v>
      </c>
    </row>
    <row r="100" spans="1:19" ht="23.25" customHeight="1">
      <c r="A100" s="57">
        <v>91</v>
      </c>
      <c r="B100" s="133"/>
      <c r="C100" s="134"/>
      <c r="D100" s="291" t="str">
        <f t="shared" si="9"/>
        <v/>
      </c>
      <c r="E100" s="135"/>
      <c r="F100" s="136"/>
      <c r="G100" s="137"/>
      <c r="H100" s="137"/>
      <c r="I100" s="138"/>
      <c r="J100" s="139"/>
      <c r="K100" s="138"/>
      <c r="L100" s="62"/>
      <c r="M100" s="1">
        <f t="shared" si="10"/>
        <v>0</v>
      </c>
      <c r="N100" s="1">
        <f t="shared" si="11"/>
        <v>0</v>
      </c>
      <c r="O100" s="1">
        <f t="shared" si="12"/>
        <v>0</v>
      </c>
      <c r="P100" s="1" t="str">
        <f t="shared" si="13"/>
        <v>OK</v>
      </c>
      <c r="Q100" s="49" t="b">
        <f t="shared" si="14"/>
        <v>0</v>
      </c>
      <c r="R100" s="1" t="b">
        <f t="shared" si="15"/>
        <v>0</v>
      </c>
      <c r="S100" s="1" t="b">
        <f t="shared" si="16"/>
        <v>0</v>
      </c>
    </row>
    <row r="101" spans="1:19" ht="23.25" customHeight="1">
      <c r="A101" s="57">
        <v>92</v>
      </c>
      <c r="B101" s="133"/>
      <c r="C101" s="134"/>
      <c r="D101" s="291" t="str">
        <f t="shared" si="9"/>
        <v/>
      </c>
      <c r="E101" s="135"/>
      <c r="F101" s="136"/>
      <c r="G101" s="137"/>
      <c r="H101" s="137"/>
      <c r="I101" s="138"/>
      <c r="J101" s="139"/>
      <c r="K101" s="138"/>
      <c r="L101" s="61"/>
      <c r="M101" s="1">
        <f t="shared" si="10"/>
        <v>0</v>
      </c>
      <c r="N101" s="1">
        <f t="shared" si="11"/>
        <v>0</v>
      </c>
      <c r="O101" s="1">
        <f t="shared" si="12"/>
        <v>0</v>
      </c>
      <c r="P101" s="1" t="str">
        <f t="shared" si="13"/>
        <v>OK</v>
      </c>
      <c r="Q101" s="49" t="b">
        <f t="shared" si="14"/>
        <v>0</v>
      </c>
      <c r="R101" s="1" t="b">
        <f t="shared" si="15"/>
        <v>0</v>
      </c>
      <c r="S101" s="1" t="b">
        <f t="shared" si="16"/>
        <v>0</v>
      </c>
    </row>
    <row r="102" spans="1:19" ht="23.25" customHeight="1">
      <c r="A102" s="57">
        <v>93</v>
      </c>
      <c r="B102" s="133"/>
      <c r="C102" s="134"/>
      <c r="D102" s="291" t="str">
        <f t="shared" si="9"/>
        <v/>
      </c>
      <c r="E102" s="135"/>
      <c r="F102" s="136"/>
      <c r="G102" s="137"/>
      <c r="H102" s="137"/>
      <c r="I102" s="138"/>
      <c r="J102" s="139"/>
      <c r="K102" s="138"/>
      <c r="L102" s="61"/>
      <c r="M102" s="1">
        <f t="shared" si="10"/>
        <v>0</v>
      </c>
      <c r="N102" s="1">
        <f t="shared" si="11"/>
        <v>0</v>
      </c>
      <c r="O102" s="1">
        <f t="shared" si="12"/>
        <v>0</v>
      </c>
      <c r="P102" s="1" t="str">
        <f t="shared" si="13"/>
        <v>OK</v>
      </c>
      <c r="Q102" s="49" t="b">
        <f t="shared" si="14"/>
        <v>0</v>
      </c>
      <c r="R102" s="1" t="b">
        <f t="shared" si="15"/>
        <v>0</v>
      </c>
      <c r="S102" s="1" t="b">
        <f t="shared" si="16"/>
        <v>0</v>
      </c>
    </row>
    <row r="103" spans="1:19" ht="23.25" customHeight="1">
      <c r="A103" s="57">
        <v>94</v>
      </c>
      <c r="B103" s="133"/>
      <c r="C103" s="134"/>
      <c r="D103" s="291" t="str">
        <f t="shared" si="9"/>
        <v/>
      </c>
      <c r="E103" s="135"/>
      <c r="F103" s="136"/>
      <c r="G103" s="137"/>
      <c r="H103" s="137"/>
      <c r="I103" s="138"/>
      <c r="J103" s="139"/>
      <c r="K103" s="138"/>
      <c r="L103" s="61"/>
      <c r="M103" s="1">
        <f t="shared" si="10"/>
        <v>0</v>
      </c>
      <c r="N103" s="1">
        <f t="shared" si="11"/>
        <v>0</v>
      </c>
      <c r="O103" s="1">
        <f t="shared" si="12"/>
        <v>0</v>
      </c>
      <c r="P103" s="1" t="str">
        <f t="shared" si="13"/>
        <v>OK</v>
      </c>
      <c r="Q103" s="49" t="b">
        <f t="shared" si="14"/>
        <v>0</v>
      </c>
      <c r="R103" s="1" t="b">
        <f t="shared" si="15"/>
        <v>0</v>
      </c>
      <c r="S103" s="1" t="b">
        <f t="shared" si="16"/>
        <v>0</v>
      </c>
    </row>
    <row r="104" spans="1:19" ht="23.25" customHeight="1">
      <c r="A104" s="57">
        <v>95</v>
      </c>
      <c r="B104" s="133"/>
      <c r="C104" s="134"/>
      <c r="D104" s="291" t="str">
        <f t="shared" si="9"/>
        <v/>
      </c>
      <c r="E104" s="135"/>
      <c r="F104" s="136"/>
      <c r="G104" s="137"/>
      <c r="H104" s="137"/>
      <c r="I104" s="138"/>
      <c r="J104" s="139"/>
      <c r="K104" s="138"/>
      <c r="L104" s="61"/>
      <c r="M104" s="1">
        <f t="shared" si="10"/>
        <v>0</v>
      </c>
      <c r="N104" s="1">
        <f t="shared" si="11"/>
        <v>0</v>
      </c>
      <c r="O104" s="1">
        <f t="shared" si="12"/>
        <v>0</v>
      </c>
      <c r="P104" s="1" t="str">
        <f t="shared" si="13"/>
        <v>OK</v>
      </c>
      <c r="Q104" s="49" t="b">
        <f t="shared" si="14"/>
        <v>0</v>
      </c>
      <c r="R104" s="1" t="b">
        <f t="shared" si="15"/>
        <v>0</v>
      </c>
      <c r="S104" s="1" t="b">
        <f t="shared" si="16"/>
        <v>0</v>
      </c>
    </row>
    <row r="105" spans="1:19" ht="23.25" customHeight="1">
      <c r="A105" s="57">
        <v>96</v>
      </c>
      <c r="B105" s="133"/>
      <c r="C105" s="134"/>
      <c r="D105" s="291" t="str">
        <f t="shared" si="9"/>
        <v/>
      </c>
      <c r="E105" s="135"/>
      <c r="F105" s="136"/>
      <c r="G105" s="137"/>
      <c r="H105" s="137"/>
      <c r="I105" s="138"/>
      <c r="J105" s="139"/>
      <c r="K105" s="138"/>
      <c r="L105" s="61"/>
      <c r="M105" s="1">
        <f t="shared" si="10"/>
        <v>0</v>
      </c>
      <c r="N105" s="1">
        <f t="shared" si="11"/>
        <v>0</v>
      </c>
      <c r="O105" s="1">
        <f t="shared" si="12"/>
        <v>0</v>
      </c>
      <c r="P105" s="1" t="str">
        <f t="shared" si="13"/>
        <v>OK</v>
      </c>
      <c r="Q105" s="49" t="b">
        <f t="shared" si="14"/>
        <v>0</v>
      </c>
      <c r="R105" s="1" t="b">
        <f t="shared" si="15"/>
        <v>0</v>
      </c>
      <c r="S105" s="1" t="b">
        <f t="shared" si="16"/>
        <v>0</v>
      </c>
    </row>
    <row r="106" spans="1:19" ht="23.25" customHeight="1">
      <c r="A106" s="57">
        <v>97</v>
      </c>
      <c r="B106" s="133"/>
      <c r="C106" s="134"/>
      <c r="D106" s="291" t="str">
        <f t="shared" si="9"/>
        <v/>
      </c>
      <c r="E106" s="135"/>
      <c r="F106" s="136"/>
      <c r="G106" s="137"/>
      <c r="H106" s="137"/>
      <c r="I106" s="138"/>
      <c r="J106" s="139"/>
      <c r="K106" s="138"/>
      <c r="L106" s="61"/>
      <c r="M106" s="1">
        <f t="shared" si="10"/>
        <v>0</v>
      </c>
      <c r="N106" s="1">
        <f t="shared" si="11"/>
        <v>0</v>
      </c>
      <c r="O106" s="1">
        <f t="shared" si="12"/>
        <v>0</v>
      </c>
      <c r="P106" s="1" t="str">
        <f t="shared" si="13"/>
        <v>OK</v>
      </c>
      <c r="Q106" s="49" t="b">
        <f t="shared" si="14"/>
        <v>0</v>
      </c>
      <c r="R106" s="1" t="b">
        <f t="shared" si="15"/>
        <v>0</v>
      </c>
      <c r="S106" s="1" t="b">
        <f t="shared" si="16"/>
        <v>0</v>
      </c>
    </row>
    <row r="107" spans="1:19" ht="23.25" customHeight="1">
      <c r="A107" s="57">
        <v>98</v>
      </c>
      <c r="B107" s="133"/>
      <c r="C107" s="134"/>
      <c r="D107" s="291" t="str">
        <f t="shared" si="9"/>
        <v/>
      </c>
      <c r="E107" s="135"/>
      <c r="F107" s="136"/>
      <c r="G107" s="137"/>
      <c r="H107" s="137"/>
      <c r="I107" s="138"/>
      <c r="J107" s="139"/>
      <c r="K107" s="138"/>
      <c r="L107" s="61"/>
      <c r="M107" s="1">
        <f t="shared" si="10"/>
        <v>0</v>
      </c>
      <c r="N107" s="1">
        <f t="shared" si="11"/>
        <v>0</v>
      </c>
      <c r="O107" s="1">
        <f t="shared" si="12"/>
        <v>0</v>
      </c>
      <c r="P107" s="1" t="str">
        <f t="shared" si="13"/>
        <v>OK</v>
      </c>
      <c r="Q107" s="49" t="b">
        <f t="shared" si="14"/>
        <v>0</v>
      </c>
      <c r="R107" s="1" t="b">
        <f t="shared" si="15"/>
        <v>0</v>
      </c>
      <c r="S107" s="1" t="b">
        <f t="shared" si="16"/>
        <v>0</v>
      </c>
    </row>
    <row r="108" spans="1:19" ht="23.25" customHeight="1">
      <c r="A108" s="57">
        <v>99</v>
      </c>
      <c r="B108" s="133"/>
      <c r="C108" s="134"/>
      <c r="D108" s="291" t="str">
        <f t="shared" si="9"/>
        <v/>
      </c>
      <c r="E108" s="135"/>
      <c r="F108" s="136"/>
      <c r="G108" s="137"/>
      <c r="H108" s="137"/>
      <c r="I108" s="138"/>
      <c r="J108" s="139"/>
      <c r="K108" s="138"/>
      <c r="L108" s="61"/>
      <c r="M108" s="1">
        <f t="shared" si="10"/>
        <v>0</v>
      </c>
      <c r="N108" s="1">
        <f t="shared" si="11"/>
        <v>0</v>
      </c>
      <c r="O108" s="1">
        <f t="shared" si="12"/>
        <v>0</v>
      </c>
      <c r="P108" s="1" t="str">
        <f t="shared" si="13"/>
        <v>OK</v>
      </c>
      <c r="Q108" s="49" t="b">
        <f t="shared" si="14"/>
        <v>0</v>
      </c>
      <c r="R108" s="1" t="b">
        <f t="shared" si="15"/>
        <v>0</v>
      </c>
      <c r="S108" s="1" t="b">
        <f t="shared" si="16"/>
        <v>0</v>
      </c>
    </row>
    <row r="109" spans="1:19" ht="23.25" customHeight="1">
      <c r="A109" s="57">
        <v>100</v>
      </c>
      <c r="B109" s="133"/>
      <c r="C109" s="134"/>
      <c r="D109" s="291" t="str">
        <f t="shared" si="9"/>
        <v/>
      </c>
      <c r="E109" s="135"/>
      <c r="F109" s="136"/>
      <c r="G109" s="137"/>
      <c r="H109" s="137"/>
      <c r="I109" s="138"/>
      <c r="J109" s="139"/>
      <c r="K109" s="138"/>
      <c r="L109" s="61"/>
      <c r="M109" s="1">
        <f t="shared" si="10"/>
        <v>0</v>
      </c>
      <c r="N109" s="1">
        <f t="shared" si="11"/>
        <v>0</v>
      </c>
      <c r="O109" s="1">
        <f t="shared" si="12"/>
        <v>0</v>
      </c>
      <c r="P109" s="1" t="str">
        <f t="shared" si="13"/>
        <v>OK</v>
      </c>
      <c r="Q109" s="49" t="b">
        <f t="shared" si="14"/>
        <v>0</v>
      </c>
      <c r="R109" s="1" t="b">
        <f t="shared" si="15"/>
        <v>0</v>
      </c>
      <c r="S109" s="1" t="b">
        <f t="shared" si="16"/>
        <v>0</v>
      </c>
    </row>
  </sheetData>
  <sheetProtection algorithmName="SHA-512" hashValue="wVNF/8g4midCEUrAoUZe/ETqzW442h/LIkiekip2ZjJkoCOjSA1F3zipBoiiEYq8IQRtwwWvtShUjEOBVJuwqg==" saltValue="Eem8wveL/JfxgDPLsk5r0Q==" spinCount="100000" sheet="1" objects="1" scenarios="1"/>
  <mergeCells count="10">
    <mergeCell ref="J8:J9"/>
    <mergeCell ref="K8:K9"/>
    <mergeCell ref="C4:D4"/>
    <mergeCell ref="C5:D5"/>
    <mergeCell ref="C6:D6"/>
    <mergeCell ref="B8:B9"/>
    <mergeCell ref="C8:D9"/>
    <mergeCell ref="E8:E9"/>
    <mergeCell ref="F8:F9"/>
    <mergeCell ref="G8:I8"/>
  </mergeCells>
  <phoneticPr fontId="3"/>
  <conditionalFormatting sqref="C10">
    <cfRule type="expression" dxfId="10" priority="6">
      <formula>$Q10=TRUE</formula>
    </cfRule>
  </conditionalFormatting>
  <conditionalFormatting sqref="E10">
    <cfRule type="expression" dxfId="9" priority="5">
      <formula>$R10=TRUE</formula>
    </cfRule>
  </conditionalFormatting>
  <conditionalFormatting sqref="F10">
    <cfRule type="expression" dxfId="8" priority="4">
      <formula>$S10=TRUE</formula>
    </cfRule>
  </conditionalFormatting>
  <conditionalFormatting sqref="C11:C109">
    <cfRule type="expression" dxfId="7" priority="3">
      <formula>$Q11=TRUE</formula>
    </cfRule>
  </conditionalFormatting>
  <conditionalFormatting sqref="E11:E109">
    <cfRule type="expression" dxfId="6" priority="2">
      <formula>$R11=TRUE</formula>
    </cfRule>
  </conditionalFormatting>
  <conditionalFormatting sqref="F11:F109">
    <cfRule type="expression" dxfId="5" priority="1">
      <formula>$S11=TRUE</formula>
    </cfRule>
  </conditionalFormatting>
  <pageMargins left="0.51181102362204722" right="0.51181102362204722" top="0.55118110236220474" bottom="0.55118110236220474" header="0.31496062992125984" footer="0.31496062992125984"/>
  <pageSetup paperSize="9"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AW31"/>
  <sheetViews>
    <sheetView topLeftCell="A7" workbookViewId="0">
      <selection activeCell="AL22" sqref="AL22"/>
    </sheetView>
  </sheetViews>
  <sheetFormatPr defaultColWidth="9" defaultRowHeight="13.2"/>
  <cols>
    <col min="1" max="55" width="2.88671875" style="1" customWidth="1"/>
    <col min="56" max="16384" width="9" style="1"/>
  </cols>
  <sheetData>
    <row r="1" spans="2:49" ht="13.8" thickBot="1"/>
    <row r="2" spans="2:49">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6"/>
    </row>
    <row r="3" spans="2:49">
      <c r="B3" s="7"/>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9"/>
    </row>
    <row r="4" spans="2:49" ht="27.75" customHeight="1">
      <c r="B4" s="7"/>
      <c r="C4" s="8"/>
      <c r="D4" s="8"/>
      <c r="E4" s="8"/>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8"/>
      <c r="AU4" s="8"/>
      <c r="AV4" s="8"/>
      <c r="AW4" s="9"/>
    </row>
    <row r="5" spans="2:49" ht="27.75" customHeight="1">
      <c r="B5" s="7"/>
      <c r="C5" s="8"/>
      <c r="D5" s="8"/>
      <c r="E5" s="8"/>
      <c r="F5" s="71"/>
      <c r="G5" s="71"/>
      <c r="H5" s="71"/>
      <c r="I5" s="71"/>
      <c r="J5" s="71"/>
      <c r="K5" s="185" t="s">
        <v>130</v>
      </c>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71"/>
      <c r="AP5" s="71"/>
      <c r="AQ5" s="71"/>
      <c r="AR5" s="71"/>
      <c r="AS5" s="71"/>
      <c r="AT5" s="8"/>
      <c r="AU5" s="8"/>
      <c r="AV5" s="8"/>
      <c r="AW5" s="9"/>
    </row>
    <row r="6" spans="2:49" ht="27.75" customHeight="1">
      <c r="B6" s="7"/>
      <c r="C6" s="8"/>
      <c r="D6" s="8"/>
      <c r="E6" s="8"/>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8"/>
      <c r="AU6" s="8"/>
      <c r="AV6" s="8"/>
      <c r="AW6" s="9"/>
    </row>
    <row r="7" spans="2:49" ht="19.5" customHeight="1">
      <c r="B7" s="7"/>
      <c r="C7" s="8"/>
      <c r="D7" s="8"/>
      <c r="E7" s="8"/>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8"/>
      <c r="AU7" s="8"/>
      <c r="AV7" s="8"/>
      <c r="AW7" s="9"/>
    </row>
    <row r="8" spans="2:49" ht="24" customHeight="1">
      <c r="B8" s="7"/>
      <c r="C8" s="8"/>
      <c r="D8" s="8"/>
      <c r="E8" s="8"/>
      <c r="F8" s="94"/>
      <c r="G8" s="94"/>
      <c r="H8" s="94"/>
      <c r="I8" s="271" t="s">
        <v>138</v>
      </c>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94"/>
      <c r="AS8" s="94"/>
      <c r="AT8" s="94"/>
      <c r="AU8" s="94"/>
      <c r="AV8" s="94"/>
      <c r="AW8" s="9"/>
    </row>
    <row r="9" spans="2:49">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9"/>
    </row>
    <row r="10" spans="2:49" ht="23.4">
      <c r="B10" s="7"/>
      <c r="C10" s="8"/>
      <c r="D10" s="8"/>
      <c r="E10" s="8"/>
      <c r="I10" s="95" t="s">
        <v>137</v>
      </c>
      <c r="X10" s="13"/>
      <c r="Y10" s="91"/>
      <c r="Z10" s="91"/>
      <c r="AA10" s="91"/>
      <c r="AB10" s="91"/>
      <c r="AC10" s="91"/>
      <c r="AD10" s="91"/>
      <c r="AE10" s="91"/>
      <c r="AF10" s="91"/>
      <c r="AG10" s="91"/>
      <c r="AH10" s="91"/>
      <c r="AI10" s="91"/>
      <c r="AJ10" s="91"/>
      <c r="AK10" s="91"/>
      <c r="AL10" s="91"/>
      <c r="AM10" s="91"/>
      <c r="AN10" s="91"/>
      <c r="AO10" s="91"/>
      <c r="AP10" s="91"/>
      <c r="AQ10" s="91"/>
      <c r="AR10" s="13"/>
      <c r="AS10" s="8"/>
      <c r="AT10" s="8"/>
      <c r="AU10" s="8"/>
      <c r="AV10" s="8"/>
      <c r="AW10" s="9"/>
    </row>
    <row r="11" spans="2:49" ht="19.2">
      <c r="B11" s="7"/>
      <c r="C11" s="8"/>
      <c r="D11" s="8"/>
      <c r="E11" s="8"/>
      <c r="F11" s="11"/>
      <c r="G11" s="8"/>
      <c r="H11" s="72"/>
      <c r="I11" s="72"/>
      <c r="J11" s="72"/>
      <c r="K11" s="15"/>
      <c r="L11" s="15"/>
      <c r="M11" s="72"/>
      <c r="N11" s="72"/>
      <c r="O11" s="15"/>
      <c r="P11" s="15"/>
      <c r="Q11" s="72"/>
      <c r="R11" s="72"/>
      <c r="S11" s="15"/>
      <c r="T11" s="15"/>
      <c r="U11" s="12"/>
      <c r="V11" s="13"/>
      <c r="W11" s="13"/>
      <c r="X11" s="13"/>
      <c r="Y11" s="16"/>
      <c r="Z11" s="16"/>
      <c r="AA11" s="16"/>
      <c r="AB11" s="16"/>
      <c r="AC11" s="16"/>
      <c r="AD11" s="16"/>
      <c r="AE11" s="16"/>
      <c r="AF11" s="16"/>
      <c r="AG11" s="16"/>
      <c r="AH11" s="16"/>
      <c r="AI11" s="16"/>
      <c r="AJ11" s="16"/>
      <c r="AK11" s="16"/>
      <c r="AL11" s="16"/>
      <c r="AM11" s="16"/>
      <c r="AN11" s="16"/>
      <c r="AO11" s="16"/>
      <c r="AP11" s="16"/>
      <c r="AQ11" s="16"/>
      <c r="AR11" s="13"/>
      <c r="AS11" s="8"/>
      <c r="AT11" s="8"/>
      <c r="AU11" s="8"/>
      <c r="AV11" s="8"/>
      <c r="AW11" s="9"/>
    </row>
    <row r="12" spans="2:49" ht="19.2">
      <c r="B12" s="7"/>
      <c r="C12" s="8"/>
      <c r="D12" s="8"/>
      <c r="E12" s="8"/>
      <c r="F12" s="11"/>
      <c r="G12" s="8"/>
      <c r="H12" s="72"/>
      <c r="I12" s="72"/>
      <c r="J12" s="72"/>
      <c r="K12" s="15"/>
      <c r="L12" s="15"/>
      <c r="M12" s="72"/>
      <c r="N12" s="72"/>
      <c r="O12" s="15"/>
      <c r="P12" s="15"/>
      <c r="Q12" s="72"/>
      <c r="R12" s="72"/>
      <c r="S12" s="15"/>
      <c r="T12" s="15"/>
      <c r="U12" s="12"/>
      <c r="V12" s="13"/>
      <c r="W12" s="13"/>
      <c r="X12" s="13"/>
      <c r="Y12" s="16"/>
      <c r="Z12" s="16"/>
      <c r="AA12" s="16"/>
      <c r="AB12" s="16"/>
      <c r="AC12" s="16"/>
      <c r="AD12" s="16"/>
      <c r="AE12" s="16"/>
      <c r="AF12" s="16"/>
      <c r="AG12" s="16"/>
      <c r="AH12" s="16"/>
      <c r="AI12" s="16"/>
      <c r="AJ12" s="16"/>
      <c r="AK12" s="16"/>
      <c r="AL12" s="16"/>
      <c r="AM12" s="16"/>
      <c r="AN12" s="16"/>
      <c r="AO12" s="16"/>
      <c r="AP12" s="16"/>
      <c r="AQ12" s="16"/>
      <c r="AR12" s="13"/>
      <c r="AS12" s="8"/>
      <c r="AT12" s="8"/>
      <c r="AU12" s="8"/>
      <c r="AV12" s="8"/>
      <c r="AW12" s="9"/>
    </row>
    <row r="13" spans="2:49" ht="19.2">
      <c r="B13" s="7"/>
      <c r="C13" s="8"/>
      <c r="D13" s="8"/>
      <c r="E13" s="8"/>
      <c r="F13" s="11"/>
      <c r="G13" s="8"/>
      <c r="H13" s="72"/>
      <c r="I13" s="72"/>
      <c r="J13" s="72"/>
      <c r="K13" s="15"/>
      <c r="L13" s="15"/>
      <c r="M13" s="72"/>
      <c r="N13" s="72"/>
      <c r="O13" s="15"/>
      <c r="P13" s="15"/>
      <c r="Q13" s="72"/>
      <c r="R13" s="72"/>
      <c r="S13" s="15"/>
      <c r="T13" s="15"/>
      <c r="U13" s="12"/>
      <c r="V13" s="13"/>
      <c r="W13" s="13"/>
      <c r="X13" s="13"/>
      <c r="Y13" s="16"/>
      <c r="Z13" s="16"/>
      <c r="AA13" s="16"/>
      <c r="AB13" s="16"/>
      <c r="AC13" s="16"/>
      <c r="AD13" s="16"/>
      <c r="AE13" s="16"/>
      <c r="AF13" s="16"/>
      <c r="AG13" s="16"/>
      <c r="AH13" s="16"/>
      <c r="AI13" s="16"/>
      <c r="AJ13" s="16"/>
      <c r="AK13" s="16"/>
      <c r="AL13" s="16"/>
      <c r="AM13" s="16"/>
      <c r="AN13" s="16"/>
      <c r="AO13" s="16"/>
      <c r="AP13" s="16"/>
      <c r="AQ13" s="16"/>
      <c r="AR13" s="13"/>
      <c r="AS13" s="8"/>
      <c r="AT13" s="8"/>
      <c r="AU13" s="8"/>
      <c r="AV13" s="8"/>
      <c r="AW13" s="9"/>
    </row>
    <row r="14" spans="2:49">
      <c r="B14" s="7"/>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9"/>
    </row>
    <row r="15" spans="2:49" ht="19.2">
      <c r="B15" s="7"/>
      <c r="C15" s="8"/>
      <c r="D15" s="8"/>
      <c r="E15" s="8"/>
      <c r="F15" s="11"/>
      <c r="G15" s="8"/>
      <c r="H15" s="272" t="str">
        <f>PARA!A2</f>
        <v>令和</v>
      </c>
      <c r="I15" s="272"/>
      <c r="J15" s="272"/>
      <c r="K15" s="191"/>
      <c r="L15" s="191"/>
      <c r="M15" s="190" t="s">
        <v>0</v>
      </c>
      <c r="N15" s="190"/>
      <c r="O15" s="191"/>
      <c r="P15" s="191"/>
      <c r="Q15" s="190" t="s">
        <v>1</v>
      </c>
      <c r="R15" s="190"/>
      <c r="S15" s="191"/>
      <c r="T15" s="191"/>
      <c r="U15" s="192" t="s">
        <v>131</v>
      </c>
      <c r="V15" s="192"/>
      <c r="W15" s="13"/>
      <c r="X15" s="91"/>
      <c r="Y15" s="91"/>
      <c r="Z15" s="91"/>
      <c r="AA15" s="91"/>
      <c r="AB15" s="91"/>
      <c r="AC15" s="91"/>
      <c r="AD15" s="91"/>
      <c r="AE15" s="91"/>
      <c r="AF15" s="91"/>
      <c r="AG15" s="91"/>
      <c r="AH15" s="91"/>
      <c r="AI15" s="91"/>
      <c r="AJ15" s="91"/>
      <c r="AK15" s="91"/>
      <c r="AL15" s="91"/>
      <c r="AM15" s="91"/>
      <c r="AN15" s="91"/>
      <c r="AO15" s="91"/>
      <c r="AP15" s="91"/>
      <c r="AQ15" s="91"/>
      <c r="AR15" s="91"/>
      <c r="AS15" s="8"/>
      <c r="AT15" s="8"/>
      <c r="AU15" s="8"/>
      <c r="AV15" s="8"/>
      <c r="AW15" s="9"/>
    </row>
    <row r="16" spans="2:49" ht="19.2">
      <c r="B16" s="7"/>
      <c r="C16" s="8"/>
      <c r="D16" s="8"/>
      <c r="E16" s="8"/>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8"/>
      <c r="AT16" s="8"/>
      <c r="AU16" s="8"/>
      <c r="AV16" s="8"/>
      <c r="AW16" s="9"/>
    </row>
    <row r="17" spans="2:49" ht="19.2">
      <c r="B17" s="7"/>
      <c r="C17" s="8"/>
      <c r="D17" s="8"/>
      <c r="E17" s="8"/>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8"/>
      <c r="AN17" s="18"/>
      <c r="AO17" s="18"/>
      <c r="AP17" s="18"/>
      <c r="AQ17" s="18"/>
      <c r="AR17" s="18"/>
      <c r="AS17" s="8"/>
      <c r="AT17" s="8"/>
      <c r="AU17" s="8"/>
      <c r="AV17" s="8"/>
      <c r="AW17" s="9"/>
    </row>
    <row r="18" spans="2:49" ht="19.2">
      <c r="B18" s="7"/>
      <c r="C18" s="8"/>
      <c r="D18" s="8"/>
      <c r="E18" s="8"/>
      <c r="F18" s="13"/>
      <c r="G18" s="13"/>
      <c r="H18" s="13" t="s">
        <v>17</v>
      </c>
      <c r="I18" s="13"/>
      <c r="J18" s="13"/>
      <c r="K18" s="13"/>
      <c r="L18" s="13"/>
      <c r="M18" s="13"/>
      <c r="N18" s="13"/>
      <c r="O18" s="13"/>
      <c r="P18" s="13" t="s">
        <v>132</v>
      </c>
      <c r="Q18" s="13"/>
      <c r="R18" s="13"/>
      <c r="S18" s="13"/>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
      <c r="AS18" s="8"/>
      <c r="AT18" s="8"/>
      <c r="AU18" s="8"/>
      <c r="AV18" s="8"/>
      <c r="AW18" s="9"/>
    </row>
    <row r="19" spans="2:49" ht="19.2">
      <c r="B19" s="7"/>
      <c r="C19" s="8"/>
      <c r="D19" s="8"/>
      <c r="E19" s="8"/>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8"/>
      <c r="AT19" s="8"/>
      <c r="AU19" s="8"/>
      <c r="AV19" s="8"/>
      <c r="AW19" s="9"/>
    </row>
    <row r="20" spans="2:49" ht="19.2">
      <c r="B20" s="7"/>
      <c r="C20" s="8"/>
      <c r="F20" s="17"/>
      <c r="G20" s="13"/>
      <c r="H20" s="13"/>
      <c r="I20" s="13"/>
      <c r="J20" s="13"/>
      <c r="K20" s="13"/>
      <c r="L20" s="13"/>
      <c r="M20" s="13"/>
      <c r="N20" s="13"/>
      <c r="O20" s="13"/>
      <c r="P20" s="13" t="s">
        <v>7</v>
      </c>
      <c r="Q20" s="13"/>
      <c r="R20" s="13"/>
      <c r="S20" s="13"/>
      <c r="T20" s="187"/>
      <c r="U20" s="187"/>
      <c r="V20" s="187"/>
      <c r="W20" s="187"/>
      <c r="X20" s="187"/>
      <c r="Y20" s="187"/>
      <c r="Z20" s="187"/>
      <c r="AA20" s="187"/>
      <c r="AB20" s="187"/>
      <c r="AC20" s="187"/>
      <c r="AD20" s="187"/>
      <c r="AE20" s="187"/>
      <c r="AF20" s="187"/>
      <c r="AG20" s="187"/>
      <c r="AH20" s="187"/>
      <c r="AI20" s="187"/>
      <c r="AJ20" s="187"/>
      <c r="AK20" s="13"/>
      <c r="AL20" s="13"/>
      <c r="AM20" s="13"/>
      <c r="AN20" s="13"/>
      <c r="AO20" s="13"/>
      <c r="AP20" s="13"/>
      <c r="AQ20" s="13"/>
      <c r="AR20" s="13"/>
      <c r="AS20" s="8"/>
      <c r="AT20" s="8"/>
      <c r="AU20" s="8"/>
      <c r="AV20" s="8"/>
      <c r="AW20" s="9"/>
    </row>
    <row r="21" spans="2:49" ht="18.75" customHeight="1">
      <c r="B21" s="7"/>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9"/>
    </row>
    <row r="22" spans="2:49">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9"/>
    </row>
    <row r="23" spans="2:49" ht="19.2">
      <c r="B23" s="7"/>
      <c r="C23" s="8"/>
      <c r="D23" s="8"/>
      <c r="E23" s="8"/>
      <c r="F23" s="8"/>
      <c r="G23" s="8"/>
      <c r="H23" s="8"/>
      <c r="I23" s="8"/>
      <c r="J23" s="8"/>
      <c r="K23" s="8"/>
      <c r="L23" s="8"/>
      <c r="M23" s="8"/>
      <c r="N23" s="8"/>
      <c r="O23" s="8"/>
      <c r="P23" s="92" t="s">
        <v>133</v>
      </c>
      <c r="Q23" s="8"/>
      <c r="R23" s="8"/>
      <c r="S23" s="8"/>
      <c r="T23" s="52" t="s">
        <v>134</v>
      </c>
      <c r="U23" s="270"/>
      <c r="V23" s="270"/>
      <c r="W23" s="270"/>
      <c r="X23" s="52" t="s">
        <v>135</v>
      </c>
      <c r="Y23" s="270"/>
      <c r="Z23" s="270"/>
      <c r="AA23" s="270"/>
      <c r="AB23" s="270"/>
      <c r="AC23" s="52" t="s">
        <v>136</v>
      </c>
      <c r="AD23" s="270"/>
      <c r="AE23" s="270"/>
      <c r="AF23" s="270"/>
      <c r="AG23" s="270"/>
      <c r="AH23" s="93"/>
      <c r="AI23" s="13"/>
      <c r="AJ23" s="8"/>
      <c r="AK23" s="8"/>
      <c r="AL23" s="8"/>
      <c r="AM23" s="8"/>
      <c r="AN23" s="8"/>
      <c r="AO23" s="8"/>
      <c r="AP23" s="8"/>
      <c r="AQ23" s="8"/>
      <c r="AR23" s="8"/>
      <c r="AS23" s="8"/>
      <c r="AT23" s="8"/>
      <c r="AU23" s="8"/>
      <c r="AV23" s="8"/>
      <c r="AW23" s="9"/>
    </row>
    <row r="24" spans="2:49">
      <c r="B24" s="7"/>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9"/>
    </row>
    <row r="25" spans="2:49" ht="19.2">
      <c r="B25" s="7"/>
      <c r="C25" s="8"/>
      <c r="D25" s="8"/>
      <c r="E25" s="8"/>
      <c r="F25" s="8"/>
      <c r="G25" s="8"/>
      <c r="H25" s="8"/>
      <c r="I25" s="8"/>
      <c r="J25" s="8"/>
      <c r="K25" s="8"/>
      <c r="L25" s="8"/>
      <c r="M25" s="8"/>
      <c r="N25" s="8"/>
      <c r="O25" s="8"/>
      <c r="P25" s="8"/>
      <c r="Q25" s="8"/>
      <c r="R25" s="8"/>
      <c r="S25" s="8"/>
      <c r="T25" s="52" t="s">
        <v>134</v>
      </c>
      <c r="U25" s="270"/>
      <c r="V25" s="270"/>
      <c r="W25" s="270"/>
      <c r="X25" s="52" t="s">
        <v>135</v>
      </c>
      <c r="Y25" s="270"/>
      <c r="Z25" s="270"/>
      <c r="AA25" s="270"/>
      <c r="AB25" s="270"/>
      <c r="AC25" s="52" t="s">
        <v>136</v>
      </c>
      <c r="AD25" s="270"/>
      <c r="AE25" s="270"/>
      <c r="AF25" s="270"/>
      <c r="AG25" s="270"/>
      <c r="AH25" s="93"/>
      <c r="AI25" s="8"/>
      <c r="AJ25" s="8"/>
      <c r="AK25" s="8"/>
      <c r="AL25" s="8"/>
      <c r="AM25" s="8"/>
      <c r="AN25" s="8"/>
      <c r="AO25" s="8"/>
      <c r="AP25" s="8"/>
      <c r="AQ25" s="8"/>
      <c r="AR25" s="8"/>
      <c r="AS25" s="8"/>
      <c r="AT25" s="8"/>
      <c r="AU25" s="8"/>
      <c r="AV25" s="8"/>
      <c r="AW25" s="9"/>
    </row>
    <row r="26" spans="2:49">
      <c r="B26" s="7"/>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9"/>
    </row>
    <row r="27" spans="2:49">
      <c r="B27" s="7"/>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9"/>
    </row>
    <row r="28" spans="2:49">
      <c r="B28" s="7"/>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9"/>
    </row>
    <row r="29" spans="2:49">
      <c r="B29" s="7"/>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9"/>
    </row>
    <row r="30" spans="2:49">
      <c r="B30" s="7"/>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9"/>
    </row>
    <row r="31" spans="2:49" ht="13.8" thickBot="1">
      <c r="B31" s="20"/>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2"/>
    </row>
  </sheetData>
  <sheetProtection algorithmName="SHA-512" hashValue="SFqs3k8s6sxjT/16wan+X+GIucASJe2McZ56HRhoNJDuXgFU3rINDQ5xlufmVdoXaKRUene5svGLY4KbgcX82g==" saltValue="IwixOyRFK07HeS/OaRAK6g==" spinCount="100000" sheet="1" objects="1" scenarios="1"/>
  <mergeCells count="17">
    <mergeCell ref="K15:L15"/>
    <mergeCell ref="M15:N15"/>
    <mergeCell ref="O15:P15"/>
    <mergeCell ref="Q15:R15"/>
    <mergeCell ref="K5:AN5"/>
    <mergeCell ref="I8:AQ8"/>
    <mergeCell ref="H15:J15"/>
    <mergeCell ref="U25:W25"/>
    <mergeCell ref="Y25:AB25"/>
    <mergeCell ref="AD25:AG25"/>
    <mergeCell ref="T20:AJ20"/>
    <mergeCell ref="U15:V15"/>
    <mergeCell ref="S15:T15"/>
    <mergeCell ref="T18:AQ18"/>
    <mergeCell ref="U23:W23"/>
    <mergeCell ref="Y23:AB23"/>
    <mergeCell ref="AD23:AG23"/>
  </mergeCells>
  <phoneticPr fontId="3"/>
  <pageMargins left="0.70866141732283472" right="0.51181102362204722" top="0.94488188976377963" bottom="0.55118110236220474" header="0.31496062992125984" footer="0.31496062992125984"/>
  <pageSetup paperSize="9" scale="9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0" tint="-4.9989318521683403E-2"/>
    <pageSetUpPr fitToPage="1"/>
  </sheetPr>
  <dimension ref="A1:S109"/>
  <sheetViews>
    <sheetView workbookViewId="0">
      <selection activeCell="D10" sqref="D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c r="G2" s="124"/>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7"/>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76" t="s">
        <v>150</v>
      </c>
      <c r="H8" s="277"/>
      <c r="I8" s="277"/>
      <c r="J8" s="277"/>
      <c r="K8" s="278"/>
      <c r="L8" s="61"/>
      <c r="M8" s="60"/>
    </row>
    <row r="9" spans="1:19" ht="30" customHeight="1">
      <c r="B9" s="262"/>
      <c r="C9" s="265"/>
      <c r="D9" s="266"/>
      <c r="E9" s="257"/>
      <c r="F9" s="257"/>
      <c r="G9" s="279"/>
      <c r="H9" s="280"/>
      <c r="I9" s="280"/>
      <c r="J9" s="280"/>
      <c r="K9" s="281"/>
      <c r="L9" s="61"/>
      <c r="M9" s="60"/>
    </row>
    <row r="10" spans="1:19" ht="23.25" customHeight="1">
      <c r="A10" s="57">
        <v>1</v>
      </c>
      <c r="B10" s="133"/>
      <c r="C10" s="134"/>
      <c r="D10" s="291" t="str">
        <f t="shared" ref="D10:D13" si="0">IF($C10&lt;&gt;"","円","")</f>
        <v/>
      </c>
      <c r="E10" s="135"/>
      <c r="F10" s="136"/>
      <c r="G10" s="273"/>
      <c r="H10" s="274"/>
      <c r="I10" s="274"/>
      <c r="J10" s="274"/>
      <c r="K10" s="275"/>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si="0"/>
        <v/>
      </c>
      <c r="E11" s="135"/>
      <c r="F11" s="136"/>
      <c r="G11" s="273"/>
      <c r="H11" s="274"/>
      <c r="I11" s="274"/>
      <c r="J11" s="274"/>
      <c r="K11" s="275"/>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273"/>
      <c r="H12" s="274"/>
      <c r="I12" s="274"/>
      <c r="J12" s="274"/>
      <c r="K12" s="275"/>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si="0"/>
        <v/>
      </c>
      <c r="E13" s="135"/>
      <c r="F13" s="136"/>
      <c r="G13" s="273"/>
      <c r="H13" s="274"/>
      <c r="I13" s="274"/>
      <c r="J13" s="274"/>
      <c r="K13" s="275"/>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ref="D14:D77" si="8">IF($C14&lt;&gt;"","円","")</f>
        <v/>
      </c>
      <c r="E14" s="135"/>
      <c r="F14" s="136"/>
      <c r="G14" s="273"/>
      <c r="H14" s="274"/>
      <c r="I14" s="274"/>
      <c r="J14" s="274"/>
      <c r="K14" s="275"/>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8"/>
        <v/>
      </c>
      <c r="E15" s="135"/>
      <c r="F15" s="136"/>
      <c r="G15" s="273"/>
      <c r="H15" s="274"/>
      <c r="I15" s="274"/>
      <c r="J15" s="274"/>
      <c r="K15" s="275"/>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8"/>
        <v/>
      </c>
      <c r="E16" s="135"/>
      <c r="F16" s="136"/>
      <c r="G16" s="273"/>
      <c r="H16" s="274"/>
      <c r="I16" s="274"/>
      <c r="J16" s="274"/>
      <c r="K16" s="275"/>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8"/>
        <v/>
      </c>
      <c r="E17" s="135"/>
      <c r="F17" s="136"/>
      <c r="G17" s="273"/>
      <c r="H17" s="274"/>
      <c r="I17" s="274"/>
      <c r="J17" s="274"/>
      <c r="K17" s="275"/>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8"/>
        <v/>
      </c>
      <c r="E18" s="135"/>
      <c r="F18" s="136"/>
      <c r="G18" s="273"/>
      <c r="H18" s="274"/>
      <c r="I18" s="274"/>
      <c r="J18" s="274"/>
      <c r="K18" s="275"/>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8"/>
        <v/>
      </c>
      <c r="E19" s="135"/>
      <c r="F19" s="136"/>
      <c r="G19" s="273"/>
      <c r="H19" s="274"/>
      <c r="I19" s="274"/>
      <c r="J19" s="274"/>
      <c r="K19" s="275"/>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8"/>
        <v/>
      </c>
      <c r="E20" s="135"/>
      <c r="F20" s="136"/>
      <c r="G20" s="273"/>
      <c r="H20" s="274"/>
      <c r="I20" s="274"/>
      <c r="J20" s="274"/>
      <c r="K20" s="275"/>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8"/>
        <v/>
      </c>
      <c r="E21" s="135"/>
      <c r="F21" s="136"/>
      <c r="G21" s="273"/>
      <c r="H21" s="274"/>
      <c r="I21" s="274"/>
      <c r="J21" s="274"/>
      <c r="K21" s="275"/>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8"/>
        <v/>
      </c>
      <c r="E22" s="135"/>
      <c r="F22" s="136"/>
      <c r="G22" s="273"/>
      <c r="H22" s="274"/>
      <c r="I22" s="274"/>
      <c r="J22" s="274"/>
      <c r="K22" s="275"/>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8"/>
        <v/>
      </c>
      <c r="E23" s="135"/>
      <c r="F23" s="136"/>
      <c r="G23" s="273"/>
      <c r="H23" s="274"/>
      <c r="I23" s="274"/>
      <c r="J23" s="274"/>
      <c r="K23" s="275"/>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8"/>
        <v/>
      </c>
      <c r="E24" s="135"/>
      <c r="F24" s="136"/>
      <c r="G24" s="273"/>
      <c r="H24" s="274"/>
      <c r="I24" s="274"/>
      <c r="J24" s="274"/>
      <c r="K24" s="275"/>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8"/>
        <v/>
      </c>
      <c r="E25" s="135"/>
      <c r="F25" s="136"/>
      <c r="G25" s="273"/>
      <c r="H25" s="274"/>
      <c r="I25" s="274"/>
      <c r="J25" s="274"/>
      <c r="K25" s="275"/>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8"/>
        <v/>
      </c>
      <c r="E26" s="135"/>
      <c r="F26" s="136"/>
      <c r="G26" s="273"/>
      <c r="H26" s="274"/>
      <c r="I26" s="274"/>
      <c r="J26" s="274"/>
      <c r="K26" s="275"/>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8"/>
        <v/>
      </c>
      <c r="E27" s="135"/>
      <c r="F27" s="136"/>
      <c r="G27" s="273"/>
      <c r="H27" s="274"/>
      <c r="I27" s="274"/>
      <c r="J27" s="274"/>
      <c r="K27" s="275"/>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8"/>
        <v/>
      </c>
      <c r="E28" s="135"/>
      <c r="F28" s="136"/>
      <c r="G28" s="273"/>
      <c r="H28" s="274"/>
      <c r="I28" s="274"/>
      <c r="J28" s="274"/>
      <c r="K28" s="275"/>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8"/>
        <v/>
      </c>
      <c r="E29" s="135"/>
      <c r="F29" s="136"/>
      <c r="G29" s="273"/>
      <c r="H29" s="274"/>
      <c r="I29" s="274"/>
      <c r="J29" s="274"/>
      <c r="K29" s="275"/>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8"/>
        <v/>
      </c>
      <c r="E30" s="135"/>
      <c r="F30" s="136"/>
      <c r="G30" s="273"/>
      <c r="H30" s="274"/>
      <c r="I30" s="274"/>
      <c r="J30" s="274"/>
      <c r="K30" s="275"/>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8"/>
        <v/>
      </c>
      <c r="E31" s="135"/>
      <c r="F31" s="136"/>
      <c r="G31" s="273"/>
      <c r="H31" s="274"/>
      <c r="I31" s="274"/>
      <c r="J31" s="274"/>
      <c r="K31" s="275"/>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8"/>
        <v/>
      </c>
      <c r="E32" s="135"/>
      <c r="F32" s="136"/>
      <c r="G32" s="273"/>
      <c r="H32" s="274"/>
      <c r="I32" s="274"/>
      <c r="J32" s="274"/>
      <c r="K32" s="275"/>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8"/>
        <v/>
      </c>
      <c r="E33" s="135"/>
      <c r="F33" s="136"/>
      <c r="G33" s="273"/>
      <c r="H33" s="274"/>
      <c r="I33" s="274"/>
      <c r="J33" s="274"/>
      <c r="K33" s="275"/>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8"/>
        <v/>
      </c>
      <c r="E34" s="135"/>
      <c r="F34" s="136"/>
      <c r="G34" s="273"/>
      <c r="H34" s="274"/>
      <c r="I34" s="274"/>
      <c r="J34" s="274"/>
      <c r="K34" s="275"/>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8"/>
        <v/>
      </c>
      <c r="E35" s="135"/>
      <c r="F35" s="136"/>
      <c r="G35" s="273"/>
      <c r="H35" s="274"/>
      <c r="I35" s="274"/>
      <c r="J35" s="274"/>
      <c r="K35" s="275"/>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8"/>
        <v/>
      </c>
      <c r="E36" s="135"/>
      <c r="F36" s="136"/>
      <c r="G36" s="273"/>
      <c r="H36" s="274"/>
      <c r="I36" s="274"/>
      <c r="J36" s="274"/>
      <c r="K36" s="275"/>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8"/>
        <v/>
      </c>
      <c r="E37" s="135"/>
      <c r="F37" s="136"/>
      <c r="G37" s="273"/>
      <c r="H37" s="274"/>
      <c r="I37" s="274"/>
      <c r="J37" s="274"/>
      <c r="K37" s="275"/>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8"/>
        <v/>
      </c>
      <c r="E38" s="135"/>
      <c r="F38" s="136"/>
      <c r="G38" s="273"/>
      <c r="H38" s="274"/>
      <c r="I38" s="274"/>
      <c r="J38" s="274"/>
      <c r="K38" s="275"/>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8"/>
        <v/>
      </c>
      <c r="E39" s="135"/>
      <c r="F39" s="136"/>
      <c r="G39" s="273"/>
      <c r="H39" s="274"/>
      <c r="I39" s="274"/>
      <c r="J39" s="274"/>
      <c r="K39" s="275"/>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8"/>
        <v/>
      </c>
      <c r="E40" s="135"/>
      <c r="F40" s="136"/>
      <c r="G40" s="273"/>
      <c r="H40" s="274"/>
      <c r="I40" s="274"/>
      <c r="J40" s="274"/>
      <c r="K40" s="275"/>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8"/>
        <v/>
      </c>
      <c r="E41" s="135"/>
      <c r="F41" s="136"/>
      <c r="G41" s="273"/>
      <c r="H41" s="274"/>
      <c r="I41" s="274"/>
      <c r="J41" s="274"/>
      <c r="K41" s="275"/>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8"/>
        <v/>
      </c>
      <c r="E42" s="135"/>
      <c r="F42" s="136"/>
      <c r="G42" s="273"/>
      <c r="H42" s="274"/>
      <c r="I42" s="274"/>
      <c r="J42" s="274"/>
      <c r="K42" s="275"/>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8"/>
        <v/>
      </c>
      <c r="E43" s="135"/>
      <c r="F43" s="136"/>
      <c r="G43" s="273"/>
      <c r="H43" s="274"/>
      <c r="I43" s="274"/>
      <c r="J43" s="274"/>
      <c r="K43" s="275"/>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8"/>
        <v/>
      </c>
      <c r="E44" s="135"/>
      <c r="F44" s="136"/>
      <c r="G44" s="273"/>
      <c r="H44" s="274"/>
      <c r="I44" s="274"/>
      <c r="J44" s="274"/>
      <c r="K44" s="275"/>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8"/>
        <v/>
      </c>
      <c r="E45" s="135"/>
      <c r="F45" s="136"/>
      <c r="G45" s="273"/>
      <c r="H45" s="274"/>
      <c r="I45" s="274"/>
      <c r="J45" s="274"/>
      <c r="K45" s="275"/>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8"/>
        <v/>
      </c>
      <c r="E46" s="135"/>
      <c r="F46" s="136"/>
      <c r="G46" s="273"/>
      <c r="H46" s="274"/>
      <c r="I46" s="274"/>
      <c r="J46" s="274"/>
      <c r="K46" s="275"/>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8"/>
        <v/>
      </c>
      <c r="E47" s="135"/>
      <c r="F47" s="136"/>
      <c r="G47" s="273"/>
      <c r="H47" s="274"/>
      <c r="I47" s="274"/>
      <c r="J47" s="274"/>
      <c r="K47" s="275"/>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8"/>
        <v/>
      </c>
      <c r="E48" s="135"/>
      <c r="F48" s="136"/>
      <c r="G48" s="273"/>
      <c r="H48" s="274"/>
      <c r="I48" s="274"/>
      <c r="J48" s="274"/>
      <c r="K48" s="275"/>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8"/>
        <v/>
      </c>
      <c r="E49" s="135"/>
      <c r="F49" s="136"/>
      <c r="G49" s="273"/>
      <c r="H49" s="274"/>
      <c r="I49" s="274"/>
      <c r="J49" s="274"/>
      <c r="K49" s="275"/>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8"/>
        <v/>
      </c>
      <c r="E50" s="135"/>
      <c r="F50" s="136"/>
      <c r="G50" s="273"/>
      <c r="H50" s="274"/>
      <c r="I50" s="274"/>
      <c r="J50" s="274"/>
      <c r="K50" s="275"/>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8"/>
        <v/>
      </c>
      <c r="E51" s="135"/>
      <c r="F51" s="136"/>
      <c r="G51" s="273"/>
      <c r="H51" s="274"/>
      <c r="I51" s="274"/>
      <c r="J51" s="274"/>
      <c r="K51" s="275"/>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8"/>
        <v/>
      </c>
      <c r="E52" s="135"/>
      <c r="F52" s="136"/>
      <c r="G52" s="273"/>
      <c r="H52" s="274"/>
      <c r="I52" s="274"/>
      <c r="J52" s="274"/>
      <c r="K52" s="275"/>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8"/>
        <v/>
      </c>
      <c r="E53" s="135"/>
      <c r="F53" s="136"/>
      <c r="G53" s="273"/>
      <c r="H53" s="274"/>
      <c r="I53" s="274"/>
      <c r="J53" s="274"/>
      <c r="K53" s="275"/>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8"/>
        <v/>
      </c>
      <c r="E54" s="135"/>
      <c r="F54" s="136"/>
      <c r="G54" s="273"/>
      <c r="H54" s="274"/>
      <c r="I54" s="274"/>
      <c r="J54" s="274"/>
      <c r="K54" s="275"/>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8"/>
        <v/>
      </c>
      <c r="E55" s="135"/>
      <c r="F55" s="136"/>
      <c r="G55" s="273"/>
      <c r="H55" s="274"/>
      <c r="I55" s="274"/>
      <c r="J55" s="274"/>
      <c r="K55" s="275"/>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8"/>
        <v/>
      </c>
      <c r="E56" s="135"/>
      <c r="F56" s="136"/>
      <c r="G56" s="273"/>
      <c r="H56" s="274"/>
      <c r="I56" s="274"/>
      <c r="J56" s="274"/>
      <c r="K56" s="275"/>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8"/>
        <v/>
      </c>
      <c r="E57" s="135"/>
      <c r="F57" s="136"/>
      <c r="G57" s="273"/>
      <c r="H57" s="274"/>
      <c r="I57" s="274"/>
      <c r="J57" s="274"/>
      <c r="K57" s="275"/>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8"/>
        <v/>
      </c>
      <c r="E58" s="135"/>
      <c r="F58" s="136"/>
      <c r="G58" s="273"/>
      <c r="H58" s="274"/>
      <c r="I58" s="274"/>
      <c r="J58" s="274"/>
      <c r="K58" s="275"/>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8"/>
        <v/>
      </c>
      <c r="E59" s="135"/>
      <c r="F59" s="136"/>
      <c r="G59" s="273"/>
      <c r="H59" s="274"/>
      <c r="I59" s="274"/>
      <c r="J59" s="274"/>
      <c r="K59" s="275"/>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8"/>
        <v/>
      </c>
      <c r="E60" s="135"/>
      <c r="F60" s="136"/>
      <c r="G60" s="273"/>
      <c r="H60" s="274"/>
      <c r="I60" s="274"/>
      <c r="J60" s="274"/>
      <c r="K60" s="275"/>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8"/>
        <v/>
      </c>
      <c r="E61" s="135"/>
      <c r="F61" s="136"/>
      <c r="G61" s="273"/>
      <c r="H61" s="274"/>
      <c r="I61" s="274"/>
      <c r="J61" s="274"/>
      <c r="K61" s="275"/>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8"/>
        <v/>
      </c>
      <c r="E62" s="135"/>
      <c r="F62" s="136"/>
      <c r="G62" s="273"/>
      <c r="H62" s="274"/>
      <c r="I62" s="274"/>
      <c r="J62" s="274"/>
      <c r="K62" s="275"/>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8"/>
        <v/>
      </c>
      <c r="E63" s="135"/>
      <c r="F63" s="136"/>
      <c r="G63" s="273"/>
      <c r="H63" s="274"/>
      <c r="I63" s="274"/>
      <c r="J63" s="274"/>
      <c r="K63" s="275"/>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8"/>
        <v/>
      </c>
      <c r="E64" s="135"/>
      <c r="F64" s="136"/>
      <c r="G64" s="273"/>
      <c r="H64" s="274"/>
      <c r="I64" s="274"/>
      <c r="J64" s="274"/>
      <c r="K64" s="275"/>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8"/>
        <v/>
      </c>
      <c r="E65" s="135"/>
      <c r="F65" s="136"/>
      <c r="G65" s="273"/>
      <c r="H65" s="274"/>
      <c r="I65" s="274"/>
      <c r="J65" s="274"/>
      <c r="K65" s="275"/>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8"/>
        <v/>
      </c>
      <c r="E66" s="135"/>
      <c r="F66" s="136"/>
      <c r="G66" s="273"/>
      <c r="H66" s="274"/>
      <c r="I66" s="274"/>
      <c r="J66" s="274"/>
      <c r="K66" s="275"/>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8"/>
        <v/>
      </c>
      <c r="E67" s="135"/>
      <c r="F67" s="136"/>
      <c r="G67" s="273"/>
      <c r="H67" s="274"/>
      <c r="I67" s="274"/>
      <c r="J67" s="274"/>
      <c r="K67" s="275"/>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8"/>
        <v/>
      </c>
      <c r="E68" s="135"/>
      <c r="F68" s="136"/>
      <c r="G68" s="273"/>
      <c r="H68" s="274"/>
      <c r="I68" s="274"/>
      <c r="J68" s="274"/>
      <c r="K68" s="275"/>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8"/>
        <v/>
      </c>
      <c r="E69" s="135"/>
      <c r="F69" s="136"/>
      <c r="G69" s="273"/>
      <c r="H69" s="274"/>
      <c r="I69" s="274"/>
      <c r="J69" s="274"/>
      <c r="K69" s="275"/>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8"/>
        <v/>
      </c>
      <c r="E70" s="135"/>
      <c r="F70" s="136"/>
      <c r="G70" s="273"/>
      <c r="H70" s="274"/>
      <c r="I70" s="274"/>
      <c r="J70" s="274"/>
      <c r="K70" s="275"/>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8"/>
        <v/>
      </c>
      <c r="E71" s="135"/>
      <c r="F71" s="136"/>
      <c r="G71" s="273"/>
      <c r="H71" s="274"/>
      <c r="I71" s="274"/>
      <c r="J71" s="274"/>
      <c r="K71" s="275"/>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8"/>
        <v/>
      </c>
      <c r="E72" s="135"/>
      <c r="F72" s="136"/>
      <c r="G72" s="273"/>
      <c r="H72" s="274"/>
      <c r="I72" s="274"/>
      <c r="J72" s="274"/>
      <c r="K72" s="275"/>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8"/>
        <v/>
      </c>
      <c r="E73" s="135"/>
      <c r="F73" s="136"/>
      <c r="G73" s="273"/>
      <c r="H73" s="274"/>
      <c r="I73" s="274"/>
      <c r="J73" s="274"/>
      <c r="K73" s="275"/>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8"/>
        <v/>
      </c>
      <c r="E74" s="135"/>
      <c r="F74" s="136"/>
      <c r="G74" s="273"/>
      <c r="H74" s="274"/>
      <c r="I74" s="274"/>
      <c r="J74" s="274"/>
      <c r="K74" s="275"/>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si="8"/>
        <v/>
      </c>
      <c r="E75" s="135"/>
      <c r="F75" s="136"/>
      <c r="G75" s="273"/>
      <c r="H75" s="274"/>
      <c r="I75" s="274"/>
      <c r="J75" s="274"/>
      <c r="K75" s="275"/>
      <c r="L75" s="62"/>
      <c r="M75" s="1">
        <f t="shared" ref="M75:M109" si="9">IF($C75&lt;&gt;"",1,0)</f>
        <v>0</v>
      </c>
      <c r="N75" s="1">
        <f t="shared" ref="N75:N109" si="10">IF($E75&lt;&gt;"",1,0)</f>
        <v>0</v>
      </c>
      <c r="O75" s="1">
        <f t="shared" ref="O75:O109" si="11">IF($F75&lt;&gt;"",1,0)</f>
        <v>0</v>
      </c>
      <c r="P75" s="1" t="str">
        <f t="shared" ref="P75:P109" si="12">IF(M75=N75,IF(M75=O75,"OK","NG"),"NG")</f>
        <v>OK</v>
      </c>
      <c r="Q75" s="49" t="b">
        <f t="shared" ref="Q75:Q109" si="13">AND($P75="NG",$M75=0)</f>
        <v>0</v>
      </c>
      <c r="R75" s="1" t="b">
        <f t="shared" ref="R75:R109" si="14">AND($P75="NG",$N75=0)</f>
        <v>0</v>
      </c>
      <c r="S75" s="1" t="b">
        <f t="shared" ref="S75:S109" si="15">AND($P75="NG",$O75=0)</f>
        <v>0</v>
      </c>
    </row>
    <row r="76" spans="1:19" ht="23.25" customHeight="1">
      <c r="A76" s="57">
        <v>67</v>
      </c>
      <c r="B76" s="133"/>
      <c r="C76" s="134"/>
      <c r="D76" s="291" t="str">
        <f t="shared" si="8"/>
        <v/>
      </c>
      <c r="E76" s="135"/>
      <c r="F76" s="136"/>
      <c r="G76" s="273"/>
      <c r="H76" s="274"/>
      <c r="I76" s="274"/>
      <c r="J76" s="274"/>
      <c r="K76" s="275"/>
      <c r="L76" s="62"/>
      <c r="M76" s="1">
        <f t="shared" si="9"/>
        <v>0</v>
      </c>
      <c r="N76" s="1">
        <f t="shared" si="10"/>
        <v>0</v>
      </c>
      <c r="O76" s="1">
        <f t="shared" si="11"/>
        <v>0</v>
      </c>
      <c r="P76" s="1" t="str">
        <f t="shared" si="12"/>
        <v>OK</v>
      </c>
      <c r="Q76" s="49" t="b">
        <f t="shared" si="13"/>
        <v>0</v>
      </c>
      <c r="R76" s="1" t="b">
        <f t="shared" si="14"/>
        <v>0</v>
      </c>
      <c r="S76" s="1" t="b">
        <f t="shared" si="15"/>
        <v>0</v>
      </c>
    </row>
    <row r="77" spans="1:19" ht="23.25" customHeight="1">
      <c r="A77" s="57">
        <v>68</v>
      </c>
      <c r="B77" s="133"/>
      <c r="C77" s="134"/>
      <c r="D77" s="291" t="str">
        <f t="shared" si="8"/>
        <v/>
      </c>
      <c r="E77" s="135"/>
      <c r="F77" s="136"/>
      <c r="G77" s="273"/>
      <c r="H77" s="274"/>
      <c r="I77" s="274"/>
      <c r="J77" s="274"/>
      <c r="K77" s="275"/>
      <c r="L77" s="62"/>
      <c r="M77" s="1">
        <f t="shared" si="9"/>
        <v>0</v>
      </c>
      <c r="N77" s="1">
        <f t="shared" si="10"/>
        <v>0</v>
      </c>
      <c r="O77" s="1">
        <f t="shared" si="11"/>
        <v>0</v>
      </c>
      <c r="P77" s="1" t="str">
        <f t="shared" si="12"/>
        <v>OK</v>
      </c>
      <c r="Q77" s="49" t="b">
        <f t="shared" si="13"/>
        <v>0</v>
      </c>
      <c r="R77" s="1" t="b">
        <f t="shared" si="14"/>
        <v>0</v>
      </c>
      <c r="S77" s="1" t="b">
        <f t="shared" si="15"/>
        <v>0</v>
      </c>
    </row>
    <row r="78" spans="1:19" ht="23.25" customHeight="1">
      <c r="A78" s="57">
        <v>69</v>
      </c>
      <c r="B78" s="133"/>
      <c r="C78" s="134"/>
      <c r="D78" s="291" t="str">
        <f t="shared" ref="D78:D109" si="16">IF($C78&lt;&gt;"","円","")</f>
        <v/>
      </c>
      <c r="E78" s="135"/>
      <c r="F78" s="136"/>
      <c r="G78" s="273"/>
      <c r="H78" s="274"/>
      <c r="I78" s="274"/>
      <c r="J78" s="274"/>
      <c r="K78" s="275"/>
      <c r="L78" s="62"/>
      <c r="M78" s="1">
        <f t="shared" si="9"/>
        <v>0</v>
      </c>
      <c r="N78" s="1">
        <f t="shared" si="10"/>
        <v>0</v>
      </c>
      <c r="O78" s="1">
        <f t="shared" si="11"/>
        <v>0</v>
      </c>
      <c r="P78" s="1" t="str">
        <f t="shared" si="12"/>
        <v>OK</v>
      </c>
      <c r="Q78" s="49" t="b">
        <f t="shared" si="13"/>
        <v>0</v>
      </c>
      <c r="R78" s="1" t="b">
        <f t="shared" si="14"/>
        <v>0</v>
      </c>
      <c r="S78" s="1" t="b">
        <f t="shared" si="15"/>
        <v>0</v>
      </c>
    </row>
    <row r="79" spans="1:19" ht="23.25" customHeight="1">
      <c r="A79" s="57">
        <v>70</v>
      </c>
      <c r="B79" s="133"/>
      <c r="C79" s="134"/>
      <c r="D79" s="291" t="str">
        <f t="shared" si="16"/>
        <v/>
      </c>
      <c r="E79" s="135"/>
      <c r="F79" s="136"/>
      <c r="G79" s="273"/>
      <c r="H79" s="274"/>
      <c r="I79" s="274"/>
      <c r="J79" s="274"/>
      <c r="K79" s="275"/>
      <c r="L79" s="62"/>
      <c r="M79" s="1">
        <f t="shared" si="9"/>
        <v>0</v>
      </c>
      <c r="N79" s="1">
        <f t="shared" si="10"/>
        <v>0</v>
      </c>
      <c r="O79" s="1">
        <f t="shared" si="11"/>
        <v>0</v>
      </c>
      <c r="P79" s="1" t="str">
        <f t="shared" si="12"/>
        <v>OK</v>
      </c>
      <c r="Q79" s="49" t="b">
        <f t="shared" si="13"/>
        <v>0</v>
      </c>
      <c r="R79" s="1" t="b">
        <f t="shared" si="14"/>
        <v>0</v>
      </c>
      <c r="S79" s="1" t="b">
        <f t="shared" si="15"/>
        <v>0</v>
      </c>
    </row>
    <row r="80" spans="1:19" ht="23.25" customHeight="1">
      <c r="A80" s="57">
        <v>71</v>
      </c>
      <c r="B80" s="133"/>
      <c r="C80" s="134"/>
      <c r="D80" s="291" t="str">
        <f t="shared" si="16"/>
        <v/>
      </c>
      <c r="E80" s="135"/>
      <c r="F80" s="136"/>
      <c r="G80" s="273"/>
      <c r="H80" s="274"/>
      <c r="I80" s="274"/>
      <c r="J80" s="274"/>
      <c r="K80" s="275"/>
      <c r="L80" s="62"/>
      <c r="M80" s="1">
        <f t="shared" si="9"/>
        <v>0</v>
      </c>
      <c r="N80" s="1">
        <f t="shared" si="10"/>
        <v>0</v>
      </c>
      <c r="O80" s="1">
        <f t="shared" si="11"/>
        <v>0</v>
      </c>
      <c r="P80" s="1" t="str">
        <f t="shared" si="12"/>
        <v>OK</v>
      </c>
      <c r="Q80" s="49" t="b">
        <f t="shared" si="13"/>
        <v>0</v>
      </c>
      <c r="R80" s="1" t="b">
        <f t="shared" si="14"/>
        <v>0</v>
      </c>
      <c r="S80" s="1" t="b">
        <f t="shared" si="15"/>
        <v>0</v>
      </c>
    </row>
    <row r="81" spans="1:19" ht="23.25" customHeight="1">
      <c r="A81" s="57">
        <v>72</v>
      </c>
      <c r="B81" s="133"/>
      <c r="C81" s="134"/>
      <c r="D81" s="291" t="str">
        <f t="shared" si="16"/>
        <v/>
      </c>
      <c r="E81" s="135"/>
      <c r="F81" s="136"/>
      <c r="G81" s="273"/>
      <c r="H81" s="274"/>
      <c r="I81" s="274"/>
      <c r="J81" s="274"/>
      <c r="K81" s="275"/>
      <c r="L81" s="62"/>
      <c r="M81" s="1">
        <f t="shared" si="9"/>
        <v>0</v>
      </c>
      <c r="N81" s="1">
        <f t="shared" si="10"/>
        <v>0</v>
      </c>
      <c r="O81" s="1">
        <f t="shared" si="11"/>
        <v>0</v>
      </c>
      <c r="P81" s="1" t="str">
        <f t="shared" si="12"/>
        <v>OK</v>
      </c>
      <c r="Q81" s="49" t="b">
        <f t="shared" si="13"/>
        <v>0</v>
      </c>
      <c r="R81" s="1" t="b">
        <f t="shared" si="14"/>
        <v>0</v>
      </c>
      <c r="S81" s="1" t="b">
        <f t="shared" si="15"/>
        <v>0</v>
      </c>
    </row>
    <row r="82" spans="1:19" ht="23.25" customHeight="1">
      <c r="A82" s="57">
        <v>73</v>
      </c>
      <c r="B82" s="133"/>
      <c r="C82" s="134"/>
      <c r="D82" s="291" t="str">
        <f t="shared" si="16"/>
        <v/>
      </c>
      <c r="E82" s="135"/>
      <c r="F82" s="136"/>
      <c r="G82" s="273"/>
      <c r="H82" s="274"/>
      <c r="I82" s="274"/>
      <c r="J82" s="274"/>
      <c r="K82" s="275"/>
      <c r="L82" s="62"/>
      <c r="M82" s="1">
        <f t="shared" si="9"/>
        <v>0</v>
      </c>
      <c r="N82" s="1">
        <f t="shared" si="10"/>
        <v>0</v>
      </c>
      <c r="O82" s="1">
        <f t="shared" si="11"/>
        <v>0</v>
      </c>
      <c r="P82" s="1" t="str">
        <f t="shared" si="12"/>
        <v>OK</v>
      </c>
      <c r="Q82" s="49" t="b">
        <f t="shared" si="13"/>
        <v>0</v>
      </c>
      <c r="R82" s="1" t="b">
        <f t="shared" si="14"/>
        <v>0</v>
      </c>
      <c r="S82" s="1" t="b">
        <f t="shared" si="15"/>
        <v>0</v>
      </c>
    </row>
    <row r="83" spans="1:19" ht="23.25" customHeight="1">
      <c r="A83" s="57">
        <v>74</v>
      </c>
      <c r="B83" s="133"/>
      <c r="C83" s="134"/>
      <c r="D83" s="291" t="str">
        <f t="shared" si="16"/>
        <v/>
      </c>
      <c r="E83" s="135"/>
      <c r="F83" s="136"/>
      <c r="G83" s="273"/>
      <c r="H83" s="274"/>
      <c r="I83" s="274"/>
      <c r="J83" s="274"/>
      <c r="K83" s="275"/>
      <c r="L83" s="62"/>
      <c r="M83" s="1">
        <f t="shared" si="9"/>
        <v>0</v>
      </c>
      <c r="N83" s="1">
        <f t="shared" si="10"/>
        <v>0</v>
      </c>
      <c r="O83" s="1">
        <f t="shared" si="11"/>
        <v>0</v>
      </c>
      <c r="P83" s="1" t="str">
        <f t="shared" si="12"/>
        <v>OK</v>
      </c>
      <c r="Q83" s="49" t="b">
        <f t="shared" si="13"/>
        <v>0</v>
      </c>
      <c r="R83" s="1" t="b">
        <f t="shared" si="14"/>
        <v>0</v>
      </c>
      <c r="S83" s="1" t="b">
        <f t="shared" si="15"/>
        <v>0</v>
      </c>
    </row>
    <row r="84" spans="1:19" ht="23.25" customHeight="1">
      <c r="A84" s="57">
        <v>75</v>
      </c>
      <c r="B84" s="133"/>
      <c r="C84" s="134"/>
      <c r="D84" s="291" t="str">
        <f t="shared" si="16"/>
        <v/>
      </c>
      <c r="E84" s="135"/>
      <c r="F84" s="136"/>
      <c r="G84" s="273"/>
      <c r="H84" s="274"/>
      <c r="I84" s="274"/>
      <c r="J84" s="274"/>
      <c r="K84" s="275"/>
      <c r="L84" s="62"/>
      <c r="M84" s="1">
        <f t="shared" si="9"/>
        <v>0</v>
      </c>
      <c r="N84" s="1">
        <f t="shared" si="10"/>
        <v>0</v>
      </c>
      <c r="O84" s="1">
        <f t="shared" si="11"/>
        <v>0</v>
      </c>
      <c r="P84" s="1" t="str">
        <f t="shared" si="12"/>
        <v>OK</v>
      </c>
      <c r="Q84" s="49" t="b">
        <f t="shared" si="13"/>
        <v>0</v>
      </c>
      <c r="R84" s="1" t="b">
        <f t="shared" si="14"/>
        <v>0</v>
      </c>
      <c r="S84" s="1" t="b">
        <f t="shared" si="15"/>
        <v>0</v>
      </c>
    </row>
    <row r="85" spans="1:19" ht="23.25" customHeight="1">
      <c r="A85" s="57">
        <v>76</v>
      </c>
      <c r="B85" s="133"/>
      <c r="C85" s="134"/>
      <c r="D85" s="291" t="str">
        <f t="shared" si="16"/>
        <v/>
      </c>
      <c r="E85" s="135"/>
      <c r="F85" s="136"/>
      <c r="G85" s="273"/>
      <c r="H85" s="274"/>
      <c r="I85" s="274"/>
      <c r="J85" s="274"/>
      <c r="K85" s="275"/>
      <c r="L85" s="62"/>
      <c r="M85" s="1">
        <f t="shared" si="9"/>
        <v>0</v>
      </c>
      <c r="N85" s="1">
        <f t="shared" si="10"/>
        <v>0</v>
      </c>
      <c r="O85" s="1">
        <f t="shared" si="11"/>
        <v>0</v>
      </c>
      <c r="P85" s="1" t="str">
        <f t="shared" si="12"/>
        <v>OK</v>
      </c>
      <c r="Q85" s="49" t="b">
        <f t="shared" si="13"/>
        <v>0</v>
      </c>
      <c r="R85" s="1" t="b">
        <f t="shared" si="14"/>
        <v>0</v>
      </c>
      <c r="S85" s="1" t="b">
        <f t="shared" si="15"/>
        <v>0</v>
      </c>
    </row>
    <row r="86" spans="1:19" ht="23.25" customHeight="1">
      <c r="A86" s="57">
        <v>77</v>
      </c>
      <c r="B86" s="133"/>
      <c r="C86" s="134"/>
      <c r="D86" s="291" t="str">
        <f t="shared" si="16"/>
        <v/>
      </c>
      <c r="E86" s="135"/>
      <c r="F86" s="136"/>
      <c r="G86" s="273"/>
      <c r="H86" s="274"/>
      <c r="I86" s="274"/>
      <c r="J86" s="274"/>
      <c r="K86" s="275"/>
      <c r="L86" s="62"/>
      <c r="M86" s="1">
        <f t="shared" si="9"/>
        <v>0</v>
      </c>
      <c r="N86" s="1">
        <f t="shared" si="10"/>
        <v>0</v>
      </c>
      <c r="O86" s="1">
        <f t="shared" si="11"/>
        <v>0</v>
      </c>
      <c r="P86" s="1" t="str">
        <f t="shared" si="12"/>
        <v>OK</v>
      </c>
      <c r="Q86" s="49" t="b">
        <f t="shared" si="13"/>
        <v>0</v>
      </c>
      <c r="R86" s="1" t="b">
        <f t="shared" si="14"/>
        <v>0</v>
      </c>
      <c r="S86" s="1" t="b">
        <f t="shared" si="15"/>
        <v>0</v>
      </c>
    </row>
    <row r="87" spans="1:19" ht="23.25" customHeight="1">
      <c r="A87" s="57">
        <v>78</v>
      </c>
      <c r="B87" s="133"/>
      <c r="C87" s="134"/>
      <c r="D87" s="291" t="str">
        <f t="shared" si="16"/>
        <v/>
      </c>
      <c r="E87" s="135"/>
      <c r="F87" s="136"/>
      <c r="G87" s="273"/>
      <c r="H87" s="274"/>
      <c r="I87" s="274"/>
      <c r="J87" s="274"/>
      <c r="K87" s="275"/>
      <c r="L87" s="62"/>
      <c r="M87" s="1">
        <f t="shared" si="9"/>
        <v>0</v>
      </c>
      <c r="N87" s="1">
        <f t="shared" si="10"/>
        <v>0</v>
      </c>
      <c r="O87" s="1">
        <f t="shared" si="11"/>
        <v>0</v>
      </c>
      <c r="P87" s="1" t="str">
        <f t="shared" si="12"/>
        <v>OK</v>
      </c>
      <c r="Q87" s="49" t="b">
        <f t="shared" si="13"/>
        <v>0</v>
      </c>
      <c r="R87" s="1" t="b">
        <f t="shared" si="14"/>
        <v>0</v>
      </c>
      <c r="S87" s="1" t="b">
        <f t="shared" si="15"/>
        <v>0</v>
      </c>
    </row>
    <row r="88" spans="1:19" ht="23.25" customHeight="1">
      <c r="A88" s="57">
        <v>79</v>
      </c>
      <c r="B88" s="133"/>
      <c r="C88" s="134"/>
      <c r="D88" s="291" t="str">
        <f t="shared" si="16"/>
        <v/>
      </c>
      <c r="E88" s="135"/>
      <c r="F88" s="136"/>
      <c r="G88" s="273"/>
      <c r="H88" s="274"/>
      <c r="I88" s="274"/>
      <c r="J88" s="274"/>
      <c r="K88" s="275"/>
      <c r="L88" s="62"/>
      <c r="M88" s="1">
        <f t="shared" si="9"/>
        <v>0</v>
      </c>
      <c r="N88" s="1">
        <f t="shared" si="10"/>
        <v>0</v>
      </c>
      <c r="O88" s="1">
        <f t="shared" si="11"/>
        <v>0</v>
      </c>
      <c r="P88" s="1" t="str">
        <f t="shared" si="12"/>
        <v>OK</v>
      </c>
      <c r="Q88" s="49" t="b">
        <f t="shared" si="13"/>
        <v>0</v>
      </c>
      <c r="R88" s="1" t="b">
        <f t="shared" si="14"/>
        <v>0</v>
      </c>
      <c r="S88" s="1" t="b">
        <f t="shared" si="15"/>
        <v>0</v>
      </c>
    </row>
    <row r="89" spans="1:19" ht="23.25" customHeight="1">
      <c r="A89" s="57">
        <v>80</v>
      </c>
      <c r="B89" s="133"/>
      <c r="C89" s="134"/>
      <c r="D89" s="291" t="str">
        <f t="shared" si="16"/>
        <v/>
      </c>
      <c r="E89" s="135"/>
      <c r="F89" s="136"/>
      <c r="G89" s="273"/>
      <c r="H89" s="274"/>
      <c r="I89" s="274"/>
      <c r="J89" s="274"/>
      <c r="K89" s="275"/>
      <c r="L89" s="62"/>
      <c r="M89" s="1">
        <f t="shared" si="9"/>
        <v>0</v>
      </c>
      <c r="N89" s="1">
        <f t="shared" si="10"/>
        <v>0</v>
      </c>
      <c r="O89" s="1">
        <f t="shared" si="11"/>
        <v>0</v>
      </c>
      <c r="P89" s="1" t="str">
        <f t="shared" si="12"/>
        <v>OK</v>
      </c>
      <c r="Q89" s="49" t="b">
        <f t="shared" si="13"/>
        <v>0</v>
      </c>
      <c r="R89" s="1" t="b">
        <f t="shared" si="14"/>
        <v>0</v>
      </c>
      <c r="S89" s="1" t="b">
        <f t="shared" si="15"/>
        <v>0</v>
      </c>
    </row>
    <row r="90" spans="1:19" ht="23.25" customHeight="1">
      <c r="A90" s="57">
        <v>81</v>
      </c>
      <c r="B90" s="133"/>
      <c r="C90" s="134"/>
      <c r="D90" s="291" t="str">
        <f t="shared" si="16"/>
        <v/>
      </c>
      <c r="E90" s="135"/>
      <c r="F90" s="136"/>
      <c r="G90" s="273"/>
      <c r="H90" s="274"/>
      <c r="I90" s="274"/>
      <c r="J90" s="274"/>
      <c r="K90" s="275"/>
      <c r="L90" s="62"/>
      <c r="M90" s="1">
        <f t="shared" si="9"/>
        <v>0</v>
      </c>
      <c r="N90" s="1">
        <f t="shared" si="10"/>
        <v>0</v>
      </c>
      <c r="O90" s="1">
        <f t="shared" si="11"/>
        <v>0</v>
      </c>
      <c r="P90" s="1" t="str">
        <f t="shared" si="12"/>
        <v>OK</v>
      </c>
      <c r="Q90" s="49" t="b">
        <f t="shared" si="13"/>
        <v>0</v>
      </c>
      <c r="R90" s="1" t="b">
        <f t="shared" si="14"/>
        <v>0</v>
      </c>
      <c r="S90" s="1" t="b">
        <f t="shared" si="15"/>
        <v>0</v>
      </c>
    </row>
    <row r="91" spans="1:19" ht="23.25" customHeight="1">
      <c r="A91" s="57">
        <v>82</v>
      </c>
      <c r="B91" s="133"/>
      <c r="C91" s="134"/>
      <c r="D91" s="291" t="str">
        <f t="shared" si="16"/>
        <v/>
      </c>
      <c r="E91" s="135"/>
      <c r="F91" s="136"/>
      <c r="G91" s="273"/>
      <c r="H91" s="274"/>
      <c r="I91" s="274"/>
      <c r="J91" s="274"/>
      <c r="K91" s="275"/>
      <c r="L91" s="62"/>
      <c r="M91" s="1">
        <f t="shared" si="9"/>
        <v>0</v>
      </c>
      <c r="N91" s="1">
        <f t="shared" si="10"/>
        <v>0</v>
      </c>
      <c r="O91" s="1">
        <f t="shared" si="11"/>
        <v>0</v>
      </c>
      <c r="P91" s="1" t="str">
        <f t="shared" si="12"/>
        <v>OK</v>
      </c>
      <c r="Q91" s="49" t="b">
        <f t="shared" si="13"/>
        <v>0</v>
      </c>
      <c r="R91" s="1" t="b">
        <f t="shared" si="14"/>
        <v>0</v>
      </c>
      <c r="S91" s="1" t="b">
        <f t="shared" si="15"/>
        <v>0</v>
      </c>
    </row>
    <row r="92" spans="1:19" ht="23.25" customHeight="1">
      <c r="A92" s="57">
        <v>83</v>
      </c>
      <c r="B92" s="133"/>
      <c r="C92" s="134"/>
      <c r="D92" s="291" t="str">
        <f t="shared" si="16"/>
        <v/>
      </c>
      <c r="E92" s="135"/>
      <c r="F92" s="136"/>
      <c r="G92" s="273"/>
      <c r="H92" s="274"/>
      <c r="I92" s="274"/>
      <c r="J92" s="274"/>
      <c r="K92" s="275"/>
      <c r="L92" s="62"/>
      <c r="M92" s="1">
        <f t="shared" si="9"/>
        <v>0</v>
      </c>
      <c r="N92" s="1">
        <f t="shared" si="10"/>
        <v>0</v>
      </c>
      <c r="O92" s="1">
        <f t="shared" si="11"/>
        <v>0</v>
      </c>
      <c r="P92" s="1" t="str">
        <f t="shared" si="12"/>
        <v>OK</v>
      </c>
      <c r="Q92" s="49" t="b">
        <f t="shared" si="13"/>
        <v>0</v>
      </c>
      <c r="R92" s="1" t="b">
        <f t="shared" si="14"/>
        <v>0</v>
      </c>
      <c r="S92" s="1" t="b">
        <f t="shared" si="15"/>
        <v>0</v>
      </c>
    </row>
    <row r="93" spans="1:19" ht="23.25" customHeight="1">
      <c r="A93" s="57">
        <v>84</v>
      </c>
      <c r="B93" s="133"/>
      <c r="C93" s="134"/>
      <c r="D93" s="291" t="str">
        <f t="shared" si="16"/>
        <v/>
      </c>
      <c r="E93" s="135"/>
      <c r="F93" s="136"/>
      <c r="G93" s="273"/>
      <c r="H93" s="274"/>
      <c r="I93" s="274"/>
      <c r="J93" s="274"/>
      <c r="K93" s="275"/>
      <c r="L93" s="62"/>
      <c r="M93" s="1">
        <f t="shared" si="9"/>
        <v>0</v>
      </c>
      <c r="N93" s="1">
        <f t="shared" si="10"/>
        <v>0</v>
      </c>
      <c r="O93" s="1">
        <f t="shared" si="11"/>
        <v>0</v>
      </c>
      <c r="P93" s="1" t="str">
        <f t="shared" si="12"/>
        <v>OK</v>
      </c>
      <c r="Q93" s="49" t="b">
        <f t="shared" si="13"/>
        <v>0</v>
      </c>
      <c r="R93" s="1" t="b">
        <f t="shared" si="14"/>
        <v>0</v>
      </c>
      <c r="S93" s="1" t="b">
        <f t="shared" si="15"/>
        <v>0</v>
      </c>
    </row>
    <row r="94" spans="1:19" ht="23.25" customHeight="1">
      <c r="A94" s="57">
        <v>85</v>
      </c>
      <c r="B94" s="133"/>
      <c r="C94" s="134"/>
      <c r="D94" s="291" t="str">
        <f t="shared" si="16"/>
        <v/>
      </c>
      <c r="E94" s="135"/>
      <c r="F94" s="136"/>
      <c r="G94" s="273"/>
      <c r="H94" s="274"/>
      <c r="I94" s="274"/>
      <c r="J94" s="274"/>
      <c r="K94" s="275"/>
      <c r="L94" s="62"/>
      <c r="M94" s="1">
        <f t="shared" si="9"/>
        <v>0</v>
      </c>
      <c r="N94" s="1">
        <f t="shared" si="10"/>
        <v>0</v>
      </c>
      <c r="O94" s="1">
        <f t="shared" si="11"/>
        <v>0</v>
      </c>
      <c r="P94" s="1" t="str">
        <f t="shared" si="12"/>
        <v>OK</v>
      </c>
      <c r="Q94" s="49" t="b">
        <f t="shared" si="13"/>
        <v>0</v>
      </c>
      <c r="R94" s="1" t="b">
        <f t="shared" si="14"/>
        <v>0</v>
      </c>
      <c r="S94" s="1" t="b">
        <f t="shared" si="15"/>
        <v>0</v>
      </c>
    </row>
    <row r="95" spans="1:19" ht="23.25" customHeight="1">
      <c r="A95" s="57">
        <v>86</v>
      </c>
      <c r="B95" s="133"/>
      <c r="C95" s="134"/>
      <c r="D95" s="291" t="str">
        <f t="shared" si="16"/>
        <v/>
      </c>
      <c r="E95" s="135"/>
      <c r="F95" s="136"/>
      <c r="G95" s="273"/>
      <c r="H95" s="274"/>
      <c r="I95" s="274"/>
      <c r="J95" s="274"/>
      <c r="K95" s="275"/>
      <c r="L95" s="62"/>
      <c r="M95" s="1">
        <f t="shared" si="9"/>
        <v>0</v>
      </c>
      <c r="N95" s="1">
        <f t="shared" si="10"/>
        <v>0</v>
      </c>
      <c r="O95" s="1">
        <f t="shared" si="11"/>
        <v>0</v>
      </c>
      <c r="P95" s="1" t="str">
        <f t="shared" si="12"/>
        <v>OK</v>
      </c>
      <c r="Q95" s="49" t="b">
        <f t="shared" si="13"/>
        <v>0</v>
      </c>
      <c r="R95" s="1" t="b">
        <f t="shared" si="14"/>
        <v>0</v>
      </c>
      <c r="S95" s="1" t="b">
        <f t="shared" si="15"/>
        <v>0</v>
      </c>
    </row>
    <row r="96" spans="1:19" ht="23.25" customHeight="1">
      <c r="A96" s="57">
        <v>87</v>
      </c>
      <c r="B96" s="133"/>
      <c r="C96" s="134"/>
      <c r="D96" s="291" t="str">
        <f t="shared" si="16"/>
        <v/>
      </c>
      <c r="E96" s="135"/>
      <c r="F96" s="136"/>
      <c r="G96" s="273"/>
      <c r="H96" s="274"/>
      <c r="I96" s="274"/>
      <c r="J96" s="274"/>
      <c r="K96" s="275"/>
      <c r="L96" s="62"/>
      <c r="M96" s="1">
        <f t="shared" si="9"/>
        <v>0</v>
      </c>
      <c r="N96" s="1">
        <f t="shared" si="10"/>
        <v>0</v>
      </c>
      <c r="O96" s="1">
        <f t="shared" si="11"/>
        <v>0</v>
      </c>
      <c r="P96" s="1" t="str">
        <f t="shared" si="12"/>
        <v>OK</v>
      </c>
      <c r="Q96" s="49" t="b">
        <f t="shared" si="13"/>
        <v>0</v>
      </c>
      <c r="R96" s="1" t="b">
        <f t="shared" si="14"/>
        <v>0</v>
      </c>
      <c r="S96" s="1" t="b">
        <f t="shared" si="15"/>
        <v>0</v>
      </c>
    </row>
    <row r="97" spans="1:19" ht="23.25" customHeight="1">
      <c r="A97" s="57">
        <v>88</v>
      </c>
      <c r="B97" s="133"/>
      <c r="C97" s="134"/>
      <c r="D97" s="291" t="str">
        <f t="shared" si="16"/>
        <v/>
      </c>
      <c r="E97" s="135"/>
      <c r="F97" s="136"/>
      <c r="G97" s="273"/>
      <c r="H97" s="274"/>
      <c r="I97" s="274"/>
      <c r="J97" s="274"/>
      <c r="K97" s="275"/>
      <c r="L97" s="62"/>
      <c r="M97" s="1">
        <f t="shared" si="9"/>
        <v>0</v>
      </c>
      <c r="N97" s="1">
        <f t="shared" si="10"/>
        <v>0</v>
      </c>
      <c r="O97" s="1">
        <f t="shared" si="11"/>
        <v>0</v>
      </c>
      <c r="P97" s="1" t="str">
        <f t="shared" si="12"/>
        <v>OK</v>
      </c>
      <c r="Q97" s="49" t="b">
        <f t="shared" si="13"/>
        <v>0</v>
      </c>
      <c r="R97" s="1" t="b">
        <f t="shared" si="14"/>
        <v>0</v>
      </c>
      <c r="S97" s="1" t="b">
        <f t="shared" si="15"/>
        <v>0</v>
      </c>
    </row>
    <row r="98" spans="1:19" ht="23.25" customHeight="1">
      <c r="A98" s="57">
        <v>89</v>
      </c>
      <c r="B98" s="133"/>
      <c r="C98" s="134"/>
      <c r="D98" s="291" t="str">
        <f t="shared" si="16"/>
        <v/>
      </c>
      <c r="E98" s="135"/>
      <c r="F98" s="136"/>
      <c r="G98" s="273"/>
      <c r="H98" s="274"/>
      <c r="I98" s="274"/>
      <c r="J98" s="274"/>
      <c r="K98" s="275"/>
      <c r="L98" s="62"/>
      <c r="M98" s="1">
        <f t="shared" si="9"/>
        <v>0</v>
      </c>
      <c r="N98" s="1">
        <f t="shared" si="10"/>
        <v>0</v>
      </c>
      <c r="O98" s="1">
        <f t="shared" si="11"/>
        <v>0</v>
      </c>
      <c r="P98" s="1" t="str">
        <f t="shared" si="12"/>
        <v>OK</v>
      </c>
      <c r="Q98" s="49" t="b">
        <f t="shared" si="13"/>
        <v>0</v>
      </c>
      <c r="R98" s="1" t="b">
        <f t="shared" si="14"/>
        <v>0</v>
      </c>
      <c r="S98" s="1" t="b">
        <f t="shared" si="15"/>
        <v>0</v>
      </c>
    </row>
    <row r="99" spans="1:19" ht="23.25" customHeight="1">
      <c r="A99" s="57">
        <v>90</v>
      </c>
      <c r="B99" s="133"/>
      <c r="C99" s="134"/>
      <c r="D99" s="291" t="str">
        <f t="shared" si="16"/>
        <v/>
      </c>
      <c r="E99" s="135"/>
      <c r="F99" s="136"/>
      <c r="G99" s="273"/>
      <c r="H99" s="274"/>
      <c r="I99" s="274"/>
      <c r="J99" s="274"/>
      <c r="K99" s="275"/>
      <c r="L99" s="62"/>
      <c r="M99" s="1">
        <f t="shared" si="9"/>
        <v>0</v>
      </c>
      <c r="N99" s="1">
        <f t="shared" si="10"/>
        <v>0</v>
      </c>
      <c r="O99" s="1">
        <f t="shared" si="11"/>
        <v>0</v>
      </c>
      <c r="P99" s="1" t="str">
        <f t="shared" si="12"/>
        <v>OK</v>
      </c>
      <c r="Q99" s="49" t="b">
        <f t="shared" si="13"/>
        <v>0</v>
      </c>
      <c r="R99" s="1" t="b">
        <f t="shared" si="14"/>
        <v>0</v>
      </c>
      <c r="S99" s="1" t="b">
        <f t="shared" si="15"/>
        <v>0</v>
      </c>
    </row>
    <row r="100" spans="1:19" ht="23.25" customHeight="1">
      <c r="A100" s="57">
        <v>91</v>
      </c>
      <c r="B100" s="133"/>
      <c r="C100" s="134"/>
      <c r="D100" s="291" t="str">
        <f t="shared" si="16"/>
        <v/>
      </c>
      <c r="E100" s="135"/>
      <c r="F100" s="136"/>
      <c r="G100" s="273"/>
      <c r="H100" s="274"/>
      <c r="I100" s="274"/>
      <c r="J100" s="274"/>
      <c r="K100" s="275"/>
      <c r="L100" s="62"/>
      <c r="M100" s="1">
        <f t="shared" si="9"/>
        <v>0</v>
      </c>
      <c r="N100" s="1">
        <f t="shared" si="10"/>
        <v>0</v>
      </c>
      <c r="O100" s="1">
        <f t="shared" si="11"/>
        <v>0</v>
      </c>
      <c r="P100" s="1" t="str">
        <f t="shared" si="12"/>
        <v>OK</v>
      </c>
      <c r="Q100" s="49" t="b">
        <f t="shared" si="13"/>
        <v>0</v>
      </c>
      <c r="R100" s="1" t="b">
        <f t="shared" si="14"/>
        <v>0</v>
      </c>
      <c r="S100" s="1" t="b">
        <f t="shared" si="15"/>
        <v>0</v>
      </c>
    </row>
    <row r="101" spans="1:19" ht="23.25" customHeight="1">
      <c r="A101" s="57">
        <v>92</v>
      </c>
      <c r="B101" s="133"/>
      <c r="C101" s="134"/>
      <c r="D101" s="291" t="str">
        <f t="shared" si="16"/>
        <v/>
      </c>
      <c r="E101" s="135"/>
      <c r="F101" s="136"/>
      <c r="G101" s="273"/>
      <c r="H101" s="274"/>
      <c r="I101" s="274"/>
      <c r="J101" s="274"/>
      <c r="K101" s="275"/>
      <c r="L101" s="61"/>
      <c r="M101" s="1">
        <f t="shared" si="9"/>
        <v>0</v>
      </c>
      <c r="N101" s="1">
        <f t="shared" si="10"/>
        <v>0</v>
      </c>
      <c r="O101" s="1">
        <f t="shared" si="11"/>
        <v>0</v>
      </c>
      <c r="P101" s="1" t="str">
        <f t="shared" si="12"/>
        <v>OK</v>
      </c>
      <c r="Q101" s="49" t="b">
        <f t="shared" si="13"/>
        <v>0</v>
      </c>
      <c r="R101" s="1" t="b">
        <f t="shared" si="14"/>
        <v>0</v>
      </c>
      <c r="S101" s="1" t="b">
        <f t="shared" si="15"/>
        <v>0</v>
      </c>
    </row>
    <row r="102" spans="1:19" ht="23.25" customHeight="1">
      <c r="A102" s="57">
        <v>93</v>
      </c>
      <c r="B102" s="133"/>
      <c r="C102" s="134"/>
      <c r="D102" s="291" t="str">
        <f t="shared" si="16"/>
        <v/>
      </c>
      <c r="E102" s="135"/>
      <c r="F102" s="136"/>
      <c r="G102" s="273"/>
      <c r="H102" s="274"/>
      <c r="I102" s="274"/>
      <c r="J102" s="274"/>
      <c r="K102" s="275"/>
      <c r="L102" s="61"/>
      <c r="M102" s="1">
        <f t="shared" si="9"/>
        <v>0</v>
      </c>
      <c r="N102" s="1">
        <f t="shared" si="10"/>
        <v>0</v>
      </c>
      <c r="O102" s="1">
        <f t="shared" si="11"/>
        <v>0</v>
      </c>
      <c r="P102" s="1" t="str">
        <f t="shared" si="12"/>
        <v>OK</v>
      </c>
      <c r="Q102" s="49" t="b">
        <f t="shared" si="13"/>
        <v>0</v>
      </c>
      <c r="R102" s="1" t="b">
        <f t="shared" si="14"/>
        <v>0</v>
      </c>
      <c r="S102" s="1" t="b">
        <f t="shared" si="15"/>
        <v>0</v>
      </c>
    </row>
    <row r="103" spans="1:19" ht="23.25" customHeight="1">
      <c r="A103" s="57">
        <v>94</v>
      </c>
      <c r="B103" s="133"/>
      <c r="C103" s="134"/>
      <c r="D103" s="291" t="str">
        <f t="shared" si="16"/>
        <v/>
      </c>
      <c r="E103" s="135"/>
      <c r="F103" s="136"/>
      <c r="G103" s="273"/>
      <c r="H103" s="274"/>
      <c r="I103" s="274"/>
      <c r="J103" s="274"/>
      <c r="K103" s="275"/>
      <c r="L103" s="61"/>
      <c r="M103" s="1">
        <f t="shared" si="9"/>
        <v>0</v>
      </c>
      <c r="N103" s="1">
        <f t="shared" si="10"/>
        <v>0</v>
      </c>
      <c r="O103" s="1">
        <f t="shared" si="11"/>
        <v>0</v>
      </c>
      <c r="P103" s="1" t="str">
        <f t="shared" si="12"/>
        <v>OK</v>
      </c>
      <c r="Q103" s="49" t="b">
        <f t="shared" si="13"/>
        <v>0</v>
      </c>
      <c r="R103" s="1" t="b">
        <f t="shared" si="14"/>
        <v>0</v>
      </c>
      <c r="S103" s="1" t="b">
        <f t="shared" si="15"/>
        <v>0</v>
      </c>
    </row>
    <row r="104" spans="1:19" ht="23.25" customHeight="1">
      <c r="A104" s="57">
        <v>95</v>
      </c>
      <c r="B104" s="133"/>
      <c r="C104" s="134"/>
      <c r="D104" s="291" t="str">
        <f t="shared" si="16"/>
        <v/>
      </c>
      <c r="E104" s="135"/>
      <c r="F104" s="136"/>
      <c r="G104" s="273"/>
      <c r="H104" s="274"/>
      <c r="I104" s="274"/>
      <c r="J104" s="274"/>
      <c r="K104" s="275"/>
      <c r="L104" s="61"/>
      <c r="M104" s="1">
        <f t="shared" si="9"/>
        <v>0</v>
      </c>
      <c r="N104" s="1">
        <f t="shared" si="10"/>
        <v>0</v>
      </c>
      <c r="O104" s="1">
        <f t="shared" si="11"/>
        <v>0</v>
      </c>
      <c r="P104" s="1" t="str">
        <f t="shared" si="12"/>
        <v>OK</v>
      </c>
      <c r="Q104" s="49" t="b">
        <f t="shared" si="13"/>
        <v>0</v>
      </c>
      <c r="R104" s="1" t="b">
        <f t="shared" si="14"/>
        <v>0</v>
      </c>
      <c r="S104" s="1" t="b">
        <f t="shared" si="15"/>
        <v>0</v>
      </c>
    </row>
    <row r="105" spans="1:19" ht="23.25" customHeight="1">
      <c r="A105" s="57">
        <v>96</v>
      </c>
      <c r="B105" s="133"/>
      <c r="C105" s="134"/>
      <c r="D105" s="291" t="str">
        <f t="shared" si="16"/>
        <v/>
      </c>
      <c r="E105" s="135"/>
      <c r="F105" s="136"/>
      <c r="G105" s="273"/>
      <c r="H105" s="274"/>
      <c r="I105" s="274"/>
      <c r="J105" s="274"/>
      <c r="K105" s="275"/>
      <c r="L105" s="61"/>
      <c r="M105" s="1">
        <f t="shared" si="9"/>
        <v>0</v>
      </c>
      <c r="N105" s="1">
        <f t="shared" si="10"/>
        <v>0</v>
      </c>
      <c r="O105" s="1">
        <f t="shared" si="11"/>
        <v>0</v>
      </c>
      <c r="P105" s="1" t="str">
        <f t="shared" si="12"/>
        <v>OK</v>
      </c>
      <c r="Q105" s="49" t="b">
        <f t="shared" si="13"/>
        <v>0</v>
      </c>
      <c r="R105" s="1" t="b">
        <f t="shared" si="14"/>
        <v>0</v>
      </c>
      <c r="S105" s="1" t="b">
        <f t="shared" si="15"/>
        <v>0</v>
      </c>
    </row>
    <row r="106" spans="1:19" ht="23.25" customHeight="1">
      <c r="A106" s="57">
        <v>97</v>
      </c>
      <c r="B106" s="133"/>
      <c r="C106" s="134"/>
      <c r="D106" s="291" t="str">
        <f t="shared" si="16"/>
        <v/>
      </c>
      <c r="E106" s="135"/>
      <c r="F106" s="136"/>
      <c r="G106" s="273"/>
      <c r="H106" s="274"/>
      <c r="I106" s="274"/>
      <c r="J106" s="274"/>
      <c r="K106" s="275"/>
      <c r="L106" s="61"/>
      <c r="M106" s="1">
        <f t="shared" si="9"/>
        <v>0</v>
      </c>
      <c r="N106" s="1">
        <f t="shared" si="10"/>
        <v>0</v>
      </c>
      <c r="O106" s="1">
        <f t="shared" si="11"/>
        <v>0</v>
      </c>
      <c r="P106" s="1" t="str">
        <f t="shared" si="12"/>
        <v>OK</v>
      </c>
      <c r="Q106" s="49" t="b">
        <f t="shared" si="13"/>
        <v>0</v>
      </c>
      <c r="R106" s="1" t="b">
        <f t="shared" si="14"/>
        <v>0</v>
      </c>
      <c r="S106" s="1" t="b">
        <f t="shared" si="15"/>
        <v>0</v>
      </c>
    </row>
    <row r="107" spans="1:19" ht="23.25" customHeight="1">
      <c r="A107" s="57">
        <v>98</v>
      </c>
      <c r="B107" s="133"/>
      <c r="C107" s="134"/>
      <c r="D107" s="291" t="str">
        <f t="shared" si="16"/>
        <v/>
      </c>
      <c r="E107" s="135"/>
      <c r="F107" s="136"/>
      <c r="G107" s="273"/>
      <c r="H107" s="274"/>
      <c r="I107" s="274"/>
      <c r="J107" s="274"/>
      <c r="K107" s="275"/>
      <c r="L107" s="61"/>
      <c r="M107" s="1">
        <f t="shared" si="9"/>
        <v>0</v>
      </c>
      <c r="N107" s="1">
        <f t="shared" si="10"/>
        <v>0</v>
      </c>
      <c r="O107" s="1">
        <f t="shared" si="11"/>
        <v>0</v>
      </c>
      <c r="P107" s="1" t="str">
        <f t="shared" si="12"/>
        <v>OK</v>
      </c>
      <c r="Q107" s="49" t="b">
        <f t="shared" si="13"/>
        <v>0</v>
      </c>
      <c r="R107" s="1" t="b">
        <f t="shared" si="14"/>
        <v>0</v>
      </c>
      <c r="S107" s="1" t="b">
        <f t="shared" si="15"/>
        <v>0</v>
      </c>
    </row>
    <row r="108" spans="1:19" ht="23.25" customHeight="1">
      <c r="A108" s="57">
        <v>99</v>
      </c>
      <c r="B108" s="133"/>
      <c r="C108" s="134"/>
      <c r="D108" s="291" t="str">
        <f t="shared" si="16"/>
        <v/>
      </c>
      <c r="E108" s="135"/>
      <c r="F108" s="136"/>
      <c r="G108" s="273"/>
      <c r="H108" s="274"/>
      <c r="I108" s="274"/>
      <c r="J108" s="274"/>
      <c r="K108" s="275"/>
      <c r="L108" s="61"/>
      <c r="M108" s="1">
        <f t="shared" si="9"/>
        <v>0</v>
      </c>
      <c r="N108" s="1">
        <f t="shared" si="10"/>
        <v>0</v>
      </c>
      <c r="O108" s="1">
        <f t="shared" si="11"/>
        <v>0</v>
      </c>
      <c r="P108" s="1" t="str">
        <f t="shared" si="12"/>
        <v>OK</v>
      </c>
      <c r="Q108" s="49" t="b">
        <f t="shared" si="13"/>
        <v>0</v>
      </c>
      <c r="R108" s="1" t="b">
        <f t="shared" si="14"/>
        <v>0</v>
      </c>
      <c r="S108" s="1" t="b">
        <f t="shared" si="15"/>
        <v>0</v>
      </c>
    </row>
    <row r="109" spans="1:19" ht="23.25" customHeight="1">
      <c r="A109" s="57">
        <v>100</v>
      </c>
      <c r="B109" s="133"/>
      <c r="C109" s="134"/>
      <c r="D109" s="291" t="str">
        <f t="shared" si="16"/>
        <v/>
      </c>
      <c r="E109" s="135"/>
      <c r="F109" s="136"/>
      <c r="G109" s="273"/>
      <c r="H109" s="274"/>
      <c r="I109" s="274"/>
      <c r="J109" s="274"/>
      <c r="K109" s="275"/>
      <c r="L109" s="61"/>
      <c r="M109" s="1">
        <f t="shared" si="9"/>
        <v>0</v>
      </c>
      <c r="N109" s="1">
        <f t="shared" si="10"/>
        <v>0</v>
      </c>
      <c r="O109" s="1">
        <f t="shared" si="11"/>
        <v>0</v>
      </c>
      <c r="P109" s="1" t="str">
        <f t="shared" si="12"/>
        <v>OK</v>
      </c>
      <c r="Q109" s="49" t="b">
        <f t="shared" si="13"/>
        <v>0</v>
      </c>
      <c r="R109" s="1" t="b">
        <f t="shared" si="14"/>
        <v>0</v>
      </c>
      <c r="S109" s="1" t="b">
        <f t="shared" si="15"/>
        <v>0</v>
      </c>
    </row>
  </sheetData>
  <sheetProtection algorithmName="SHA-512" hashValue="lb2hax43t7slHMieYQTM62TugCKxFs9cFPZUaGy5UokCNG7b8N0PicqAgrnYszcOHZOo/4HnEbtAnVnUNnDjsw==" saltValue="VtMAFA3LSdcoYD6p37qZPA==" spinCount="100000" sheet="1" objects="1" scenarios="1"/>
  <mergeCells count="108">
    <mergeCell ref="C4:D4"/>
    <mergeCell ref="C5:D5"/>
    <mergeCell ref="C6:D6"/>
    <mergeCell ref="B8:B9"/>
    <mergeCell ref="C8:D9"/>
    <mergeCell ref="E8:E9"/>
    <mergeCell ref="G14:K14"/>
    <mergeCell ref="G15:K15"/>
    <mergeCell ref="G16:K16"/>
    <mergeCell ref="F8:F9"/>
    <mergeCell ref="G8:K9"/>
    <mergeCell ref="G10:K10"/>
    <mergeCell ref="G23:K23"/>
    <mergeCell ref="G24:K24"/>
    <mergeCell ref="G25:K25"/>
    <mergeCell ref="G13:K13"/>
    <mergeCell ref="G12:K12"/>
    <mergeCell ref="G11:K11"/>
    <mergeCell ref="G26:K26"/>
    <mergeCell ref="G27:K27"/>
    <mergeCell ref="G28:K28"/>
    <mergeCell ref="G17:K17"/>
    <mergeCell ref="G18:K18"/>
    <mergeCell ref="G19:K19"/>
    <mergeCell ref="G20:K20"/>
    <mergeCell ref="G21:K21"/>
    <mergeCell ref="G22:K22"/>
    <mergeCell ref="G35:K35"/>
    <mergeCell ref="G36:K36"/>
    <mergeCell ref="G37:K37"/>
    <mergeCell ref="G38:K38"/>
    <mergeCell ref="G39:K39"/>
    <mergeCell ref="G40:K40"/>
    <mergeCell ref="G29:K29"/>
    <mergeCell ref="G30:K30"/>
    <mergeCell ref="G31:K31"/>
    <mergeCell ref="G32:K32"/>
    <mergeCell ref="G33:K33"/>
    <mergeCell ref="G34:K34"/>
    <mergeCell ref="G47:K47"/>
    <mergeCell ref="G48:K48"/>
    <mergeCell ref="G49:K49"/>
    <mergeCell ref="G50:K50"/>
    <mergeCell ref="G51:K51"/>
    <mergeCell ref="G52:K52"/>
    <mergeCell ref="G41:K41"/>
    <mergeCell ref="G42:K42"/>
    <mergeCell ref="G43:K43"/>
    <mergeCell ref="G44:K44"/>
    <mergeCell ref="G45:K45"/>
    <mergeCell ref="G46:K46"/>
    <mergeCell ref="G59:K59"/>
    <mergeCell ref="G60:K60"/>
    <mergeCell ref="G61:K61"/>
    <mergeCell ref="G62:K62"/>
    <mergeCell ref="G63:K63"/>
    <mergeCell ref="G64:K64"/>
    <mergeCell ref="G53:K53"/>
    <mergeCell ref="G54:K54"/>
    <mergeCell ref="G55:K55"/>
    <mergeCell ref="G56:K56"/>
    <mergeCell ref="G57:K57"/>
    <mergeCell ref="G58:K58"/>
    <mergeCell ref="G71:K71"/>
    <mergeCell ref="G72:K72"/>
    <mergeCell ref="G73:K73"/>
    <mergeCell ref="G74:K74"/>
    <mergeCell ref="G75:K75"/>
    <mergeCell ref="G76:K76"/>
    <mergeCell ref="G65:K65"/>
    <mergeCell ref="G66:K66"/>
    <mergeCell ref="G67:K67"/>
    <mergeCell ref="G68:K68"/>
    <mergeCell ref="G69:K69"/>
    <mergeCell ref="G70:K70"/>
    <mergeCell ref="G83:K83"/>
    <mergeCell ref="G84:K84"/>
    <mergeCell ref="G85:K85"/>
    <mergeCell ref="G86:K86"/>
    <mergeCell ref="G87:K87"/>
    <mergeCell ref="G88:K88"/>
    <mergeCell ref="G77:K77"/>
    <mergeCell ref="G78:K78"/>
    <mergeCell ref="G79:K79"/>
    <mergeCell ref="G80:K80"/>
    <mergeCell ref="G81:K81"/>
    <mergeCell ref="G82:K82"/>
    <mergeCell ref="G95:K95"/>
    <mergeCell ref="G96:K96"/>
    <mergeCell ref="G97:K97"/>
    <mergeCell ref="G98:K98"/>
    <mergeCell ref="G99:K99"/>
    <mergeCell ref="G100:K100"/>
    <mergeCell ref="G89:K89"/>
    <mergeCell ref="G90:K90"/>
    <mergeCell ref="G91:K91"/>
    <mergeCell ref="G92:K92"/>
    <mergeCell ref="G93:K93"/>
    <mergeCell ref="G94:K94"/>
    <mergeCell ref="G107:K107"/>
    <mergeCell ref="G108:K108"/>
    <mergeCell ref="G109:K109"/>
    <mergeCell ref="G101:K101"/>
    <mergeCell ref="G102:K102"/>
    <mergeCell ref="G103:K103"/>
    <mergeCell ref="G104:K104"/>
    <mergeCell ref="G105:K105"/>
    <mergeCell ref="G106:K106"/>
  </mergeCells>
  <phoneticPr fontId="3"/>
  <conditionalFormatting sqref="C10">
    <cfRule type="expression" dxfId="4" priority="6">
      <formula>$Q10=TRUE</formula>
    </cfRule>
  </conditionalFormatting>
  <conditionalFormatting sqref="E10:E109">
    <cfRule type="expression" dxfId="3" priority="5">
      <formula>$R10=TRUE</formula>
    </cfRule>
  </conditionalFormatting>
  <conditionalFormatting sqref="F10">
    <cfRule type="expression" dxfId="2" priority="4">
      <formula>$S10=TRUE</formula>
    </cfRule>
  </conditionalFormatting>
  <conditionalFormatting sqref="C11:C109">
    <cfRule type="expression" dxfId="1" priority="3">
      <formula>$Q11=TRUE</formula>
    </cfRule>
  </conditionalFormatting>
  <conditionalFormatting sqref="F11:F109">
    <cfRule type="expression" dxfId="0"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PARA!$G$1:$Q$1</xm:f>
          </x14:formula1>
          <xm:sqref>E10:E109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W42"/>
  <sheetViews>
    <sheetView workbookViewId="0">
      <selection activeCell="T19" sqref="T19:AJ19"/>
    </sheetView>
  </sheetViews>
  <sheetFormatPr defaultColWidth="9" defaultRowHeight="13.2"/>
  <cols>
    <col min="1" max="55" width="2.88671875" style="1" customWidth="1"/>
    <col min="56" max="16384" width="9" style="1"/>
  </cols>
  <sheetData>
    <row r="1" spans="2:49" ht="13.8" thickBot="1"/>
    <row r="2" spans="2:49">
      <c r="B2" s="4"/>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6"/>
    </row>
    <row r="3" spans="2:49" ht="27.75" customHeight="1">
      <c r="B3" s="7"/>
      <c r="C3" s="8"/>
      <c r="D3" s="8"/>
      <c r="E3" s="8"/>
      <c r="F3" s="185" t="s">
        <v>19</v>
      </c>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8"/>
      <c r="AU3" s="8"/>
      <c r="AV3" s="8"/>
      <c r="AW3" s="9"/>
    </row>
    <row r="4" spans="2:49" ht="19.5" customHeight="1">
      <c r="B4" s="7"/>
      <c r="C4" s="8"/>
      <c r="D4" s="8"/>
      <c r="E4" s="8"/>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8"/>
      <c r="AU4" s="8"/>
      <c r="AV4" s="8"/>
      <c r="AW4" s="9"/>
    </row>
    <row r="5" spans="2:49" ht="18.75" customHeight="1">
      <c r="B5" s="7"/>
      <c r="C5" s="8"/>
      <c r="D5" s="8"/>
      <c r="E5" s="8"/>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8"/>
      <c r="AU5" s="8"/>
      <c r="AV5" s="8"/>
      <c r="AW5" s="9"/>
    </row>
    <row r="6" spans="2:49">
      <c r="B6" s="7"/>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9"/>
    </row>
    <row r="7" spans="2:49" ht="19.2">
      <c r="B7" s="7"/>
      <c r="C7" s="8"/>
      <c r="D7" s="8"/>
      <c r="E7" s="8"/>
      <c r="F7" s="97" t="s">
        <v>3</v>
      </c>
      <c r="G7" s="8"/>
      <c r="H7" s="190" t="str">
        <f>PARA!A2</f>
        <v>令和</v>
      </c>
      <c r="I7" s="190"/>
      <c r="J7" s="190"/>
      <c r="K7" s="191" t="s">
        <v>200</v>
      </c>
      <c r="L7" s="191"/>
      <c r="M7" s="190" t="s">
        <v>0</v>
      </c>
      <c r="N7" s="190"/>
      <c r="O7" s="191" t="s">
        <v>201</v>
      </c>
      <c r="P7" s="191"/>
      <c r="Q7" s="190" t="s">
        <v>1</v>
      </c>
      <c r="R7" s="190"/>
      <c r="S7" s="191" t="s">
        <v>202</v>
      </c>
      <c r="T7" s="191"/>
      <c r="U7" s="12" t="s">
        <v>2</v>
      </c>
      <c r="V7" s="13"/>
      <c r="W7" s="13"/>
      <c r="X7" s="13"/>
      <c r="Y7" s="186" t="s">
        <v>13</v>
      </c>
      <c r="Z7" s="186"/>
      <c r="AA7" s="186"/>
      <c r="AB7" s="186"/>
      <c r="AC7" s="186"/>
      <c r="AD7" s="186"/>
      <c r="AE7" s="186"/>
      <c r="AF7" s="186"/>
      <c r="AG7" s="186"/>
      <c r="AH7" s="186"/>
      <c r="AI7" s="186"/>
      <c r="AJ7" s="186"/>
      <c r="AK7" s="186"/>
      <c r="AL7" s="186"/>
      <c r="AM7" s="186"/>
      <c r="AN7" s="186"/>
      <c r="AO7" s="186"/>
      <c r="AP7" s="186"/>
      <c r="AQ7" s="186"/>
      <c r="AR7" s="13"/>
      <c r="AS7" s="8"/>
      <c r="AT7" s="8"/>
      <c r="AU7" s="8"/>
      <c r="AV7" s="8"/>
      <c r="AW7" s="9"/>
    </row>
    <row r="8" spans="2:49" ht="19.2">
      <c r="B8" s="7"/>
      <c r="C8" s="8"/>
      <c r="D8" s="8"/>
      <c r="E8" s="8"/>
      <c r="F8" s="11"/>
      <c r="G8" s="8"/>
      <c r="H8" s="14"/>
      <c r="I8" s="14"/>
      <c r="J8" s="14"/>
      <c r="K8" s="15"/>
      <c r="L8" s="15"/>
      <c r="M8" s="14"/>
      <c r="N8" s="14"/>
      <c r="O8" s="15"/>
      <c r="P8" s="15"/>
      <c r="Q8" s="14"/>
      <c r="R8" s="14"/>
      <c r="S8" s="15"/>
      <c r="T8" s="15"/>
      <c r="U8" s="12"/>
      <c r="V8" s="13"/>
      <c r="W8" s="13"/>
      <c r="X8" s="13"/>
      <c r="Y8" s="16"/>
      <c r="Z8" s="16"/>
      <c r="AA8" s="16"/>
      <c r="AB8" s="16"/>
      <c r="AC8" s="16"/>
      <c r="AD8" s="16"/>
      <c r="AE8" s="16"/>
      <c r="AF8" s="16"/>
      <c r="AG8" s="16"/>
      <c r="AH8" s="16"/>
      <c r="AI8" s="16"/>
      <c r="AJ8" s="16"/>
      <c r="AK8" s="16"/>
      <c r="AL8" s="16"/>
      <c r="AM8" s="16"/>
      <c r="AN8" s="16"/>
      <c r="AO8" s="16"/>
      <c r="AP8" s="16"/>
      <c r="AQ8" s="16"/>
      <c r="AR8" s="13"/>
      <c r="AS8" s="8"/>
      <c r="AT8" s="8"/>
      <c r="AU8" s="8"/>
      <c r="AV8" s="8"/>
      <c r="AW8" s="9"/>
    </row>
    <row r="9" spans="2:49">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9"/>
    </row>
    <row r="10" spans="2:49" ht="19.2">
      <c r="B10" s="7"/>
      <c r="C10" s="8"/>
      <c r="D10" s="8"/>
      <c r="E10" s="8"/>
      <c r="F10" s="17" t="s">
        <v>4</v>
      </c>
      <c r="G10" s="13"/>
      <c r="H10" s="13" t="s">
        <v>5</v>
      </c>
      <c r="I10" s="13"/>
      <c r="J10" s="13"/>
      <c r="K10" s="13"/>
      <c r="L10" s="13"/>
      <c r="M10" s="13"/>
      <c r="N10" s="13"/>
      <c r="O10" s="13"/>
      <c r="P10" s="13" t="s">
        <v>6</v>
      </c>
      <c r="Q10" s="13"/>
      <c r="R10" s="13"/>
      <c r="S10" s="13"/>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7"/>
      <c r="AR10" s="187"/>
      <c r="AS10" s="8"/>
      <c r="AT10" s="8"/>
      <c r="AU10" s="8"/>
      <c r="AV10" s="8"/>
      <c r="AW10" s="9"/>
    </row>
    <row r="11" spans="2:49" ht="19.2">
      <c r="B11" s="7"/>
      <c r="C11" s="8"/>
      <c r="D11" s="8"/>
      <c r="E11" s="8"/>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8"/>
      <c r="AT11" s="8"/>
      <c r="AU11" s="8"/>
      <c r="AV11" s="8"/>
      <c r="AW11" s="9"/>
    </row>
    <row r="12" spans="2:49" ht="19.2">
      <c r="B12" s="7"/>
      <c r="C12" s="8"/>
      <c r="D12" s="8"/>
      <c r="E12" s="8"/>
      <c r="F12" s="13"/>
      <c r="G12" s="13"/>
      <c r="H12" s="13"/>
      <c r="I12" s="13"/>
      <c r="J12" s="13"/>
      <c r="K12" s="13"/>
      <c r="L12" s="13"/>
      <c r="M12" s="13"/>
      <c r="N12" s="13"/>
      <c r="O12" s="13"/>
      <c r="P12" s="13" t="s">
        <v>7</v>
      </c>
      <c r="Q12" s="13"/>
      <c r="R12" s="13"/>
      <c r="S12" s="13"/>
      <c r="T12" s="188"/>
      <c r="U12" s="188"/>
      <c r="V12" s="188"/>
      <c r="W12" s="188"/>
      <c r="X12" s="188"/>
      <c r="Y12" s="188"/>
      <c r="Z12" s="188"/>
      <c r="AA12" s="188"/>
      <c r="AB12" s="188"/>
      <c r="AC12" s="188"/>
      <c r="AD12" s="188"/>
      <c r="AE12" s="188"/>
      <c r="AF12" s="188"/>
      <c r="AG12" s="188"/>
      <c r="AH12" s="188"/>
      <c r="AI12" s="188"/>
      <c r="AJ12" s="188"/>
      <c r="AK12" s="18"/>
      <c r="AL12" s="18"/>
      <c r="AM12" s="18"/>
      <c r="AN12" s="18"/>
      <c r="AO12" s="18"/>
      <c r="AP12" s="18"/>
      <c r="AQ12" s="18"/>
      <c r="AR12" s="18"/>
      <c r="AS12" s="8"/>
      <c r="AT12" s="8"/>
      <c r="AU12" s="8"/>
      <c r="AV12" s="8"/>
      <c r="AW12" s="9"/>
    </row>
    <row r="13" spans="2:49" ht="19.2">
      <c r="B13" s="7"/>
      <c r="C13" s="8"/>
      <c r="D13" s="8"/>
      <c r="E13" s="8"/>
      <c r="F13" s="13"/>
      <c r="G13" s="13"/>
      <c r="H13" s="13"/>
      <c r="I13" s="13"/>
      <c r="J13" s="13"/>
      <c r="K13" s="13"/>
      <c r="L13" s="13"/>
      <c r="M13" s="13"/>
      <c r="N13" s="13"/>
      <c r="O13" s="13"/>
      <c r="P13" s="13"/>
      <c r="Q13" s="13"/>
      <c r="R13" s="13"/>
      <c r="S13" s="13"/>
      <c r="T13" s="19"/>
      <c r="U13" s="19"/>
      <c r="V13" s="19"/>
      <c r="W13" s="19"/>
      <c r="X13" s="19"/>
      <c r="Y13" s="19"/>
      <c r="Z13" s="19"/>
      <c r="AA13" s="19"/>
      <c r="AB13" s="19"/>
      <c r="AC13" s="19"/>
      <c r="AD13" s="19"/>
      <c r="AE13" s="19"/>
      <c r="AF13" s="19"/>
      <c r="AG13" s="19"/>
      <c r="AH13" s="19"/>
      <c r="AI13" s="19"/>
      <c r="AJ13" s="19"/>
      <c r="AK13" s="18"/>
      <c r="AL13" s="18"/>
      <c r="AM13" s="18"/>
      <c r="AN13" s="18"/>
      <c r="AO13" s="18"/>
      <c r="AP13" s="18"/>
      <c r="AQ13" s="18"/>
      <c r="AR13" s="18"/>
      <c r="AS13" s="8"/>
      <c r="AT13" s="8"/>
      <c r="AU13" s="8"/>
      <c r="AV13" s="8"/>
      <c r="AW13" s="9"/>
    </row>
    <row r="14" spans="2:49" ht="19.2">
      <c r="B14" s="7"/>
      <c r="C14" s="8"/>
      <c r="D14" s="8"/>
      <c r="E14" s="8"/>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8"/>
      <c r="AT14" s="8"/>
      <c r="AU14" s="8"/>
      <c r="AV14" s="8"/>
      <c r="AW14" s="9"/>
    </row>
    <row r="15" spans="2:49" ht="19.2">
      <c r="B15" s="7"/>
      <c r="C15" s="8"/>
      <c r="F15" s="17" t="s">
        <v>16</v>
      </c>
      <c r="G15" s="13"/>
      <c r="H15" s="13" t="s">
        <v>17</v>
      </c>
      <c r="I15" s="13"/>
      <c r="J15" s="13"/>
      <c r="K15" s="13"/>
      <c r="L15" s="13"/>
      <c r="M15" s="13"/>
      <c r="N15" s="13"/>
      <c r="O15" s="13"/>
      <c r="P15" s="13" t="s">
        <v>203</v>
      </c>
      <c r="Q15" s="13"/>
      <c r="R15" s="13"/>
      <c r="S15" s="13"/>
      <c r="T15" s="187"/>
      <c r="U15" s="187"/>
      <c r="V15" s="187"/>
      <c r="W15" s="187"/>
      <c r="X15" s="187"/>
      <c r="Y15" s="187"/>
      <c r="Z15" s="187"/>
      <c r="AA15" s="187"/>
      <c r="AB15" s="187"/>
      <c r="AC15" s="187"/>
      <c r="AD15" s="187"/>
      <c r="AE15" s="187"/>
      <c r="AF15" s="187"/>
      <c r="AG15" s="187"/>
      <c r="AH15" s="187"/>
      <c r="AI15" s="187"/>
      <c r="AJ15" s="187"/>
      <c r="AK15" s="13"/>
      <c r="AL15" s="13"/>
      <c r="AM15" s="13"/>
      <c r="AN15" s="13"/>
      <c r="AO15" s="13"/>
      <c r="AP15" s="13"/>
      <c r="AQ15" s="13"/>
      <c r="AR15" s="13"/>
      <c r="AS15" s="8"/>
      <c r="AT15" s="8"/>
      <c r="AU15" s="8"/>
      <c r="AV15" s="8"/>
      <c r="AW15" s="9"/>
    </row>
    <row r="16" spans="2:49" ht="18.75" customHeight="1">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9"/>
    </row>
    <row r="17" spans="2:49" ht="19.2">
      <c r="B17" s="7"/>
      <c r="C17" s="8"/>
      <c r="F17" s="17"/>
      <c r="G17" s="13"/>
      <c r="H17" s="13"/>
      <c r="I17" s="13"/>
      <c r="J17" s="13"/>
      <c r="K17" s="13"/>
      <c r="L17" s="13"/>
      <c r="M17" s="13"/>
      <c r="N17" s="13"/>
      <c r="O17" s="13"/>
      <c r="P17" s="13" t="s">
        <v>7</v>
      </c>
      <c r="Q17" s="13"/>
      <c r="R17" s="13"/>
      <c r="S17" s="13"/>
      <c r="T17" s="187"/>
      <c r="U17" s="187"/>
      <c r="V17" s="187"/>
      <c r="W17" s="187"/>
      <c r="X17" s="187"/>
      <c r="Y17" s="187"/>
      <c r="Z17" s="187"/>
      <c r="AA17" s="187"/>
      <c r="AB17" s="187"/>
      <c r="AC17" s="187"/>
      <c r="AD17" s="187"/>
      <c r="AE17" s="187"/>
      <c r="AF17" s="187"/>
      <c r="AG17" s="187"/>
      <c r="AH17" s="187"/>
      <c r="AI17" s="187"/>
      <c r="AJ17" s="187"/>
      <c r="AK17" s="13"/>
      <c r="AL17" s="13"/>
      <c r="AM17" s="13"/>
      <c r="AN17" s="13"/>
      <c r="AO17" s="13"/>
      <c r="AP17" s="13"/>
      <c r="AQ17" s="13"/>
      <c r="AR17" s="13"/>
      <c r="AS17" s="8"/>
      <c r="AT17" s="8"/>
      <c r="AU17" s="8"/>
      <c r="AV17" s="8"/>
      <c r="AW17" s="9"/>
    </row>
    <row r="18" spans="2:49">
      <c r="B18" s="7"/>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9"/>
    </row>
    <row r="19" spans="2:49" ht="19.2">
      <c r="B19" s="7"/>
      <c r="C19" s="8"/>
      <c r="F19" s="17"/>
      <c r="G19" s="13"/>
      <c r="H19" s="13"/>
      <c r="I19" s="13"/>
      <c r="J19" s="13"/>
      <c r="K19" s="13"/>
      <c r="L19" s="13"/>
      <c r="M19" s="13"/>
      <c r="N19" s="13"/>
      <c r="O19" s="13"/>
      <c r="P19" s="190" t="s">
        <v>204</v>
      </c>
      <c r="Q19" s="190"/>
      <c r="R19" s="190"/>
      <c r="S19" s="13"/>
      <c r="T19" s="187" t="s">
        <v>205</v>
      </c>
      <c r="U19" s="187"/>
      <c r="V19" s="187"/>
      <c r="W19" s="187"/>
      <c r="X19" s="187"/>
      <c r="Y19" s="187"/>
      <c r="Z19" s="187"/>
      <c r="AA19" s="187"/>
      <c r="AB19" s="187"/>
      <c r="AC19" s="187"/>
      <c r="AD19" s="187"/>
      <c r="AE19" s="187"/>
      <c r="AF19" s="187"/>
      <c r="AG19" s="187"/>
      <c r="AH19" s="187"/>
      <c r="AI19" s="187"/>
      <c r="AJ19" s="187"/>
      <c r="AK19" s="13"/>
      <c r="AL19" s="13"/>
      <c r="AM19" s="13"/>
      <c r="AN19" s="13"/>
      <c r="AO19" s="13"/>
      <c r="AP19" s="13"/>
      <c r="AQ19" s="13"/>
      <c r="AR19" s="13"/>
      <c r="AS19" s="8"/>
      <c r="AT19" s="8"/>
      <c r="AU19" s="8"/>
      <c r="AV19" s="8"/>
      <c r="AW19" s="9"/>
    </row>
    <row r="20" spans="2:49" ht="19.2">
      <c r="B20" s="7"/>
      <c r="C20" s="8"/>
      <c r="F20" s="17"/>
      <c r="G20" s="13"/>
      <c r="H20" s="13"/>
      <c r="I20" s="13"/>
      <c r="J20" s="13"/>
      <c r="K20" s="13"/>
      <c r="L20" s="13"/>
      <c r="M20" s="13"/>
      <c r="N20" s="13"/>
      <c r="O20" s="13"/>
      <c r="P20" s="13"/>
      <c r="Q20" s="13"/>
      <c r="R20" s="13"/>
      <c r="S20" s="13"/>
      <c r="T20" s="18"/>
      <c r="U20" s="13"/>
      <c r="V20" s="91"/>
      <c r="W20" s="91"/>
      <c r="X20" s="91"/>
      <c r="Y20" s="91"/>
      <c r="Z20" s="91"/>
      <c r="AA20" s="91"/>
      <c r="AB20" s="184"/>
      <c r="AC20" s="184"/>
      <c r="AD20" s="91"/>
      <c r="AE20" s="91"/>
      <c r="AF20" s="91"/>
      <c r="AG20" s="91"/>
      <c r="AH20" s="91"/>
      <c r="AI20" s="91"/>
      <c r="AJ20" s="91"/>
      <c r="AK20" s="13"/>
      <c r="AL20" s="13"/>
      <c r="AM20" s="13"/>
      <c r="AN20" s="13"/>
      <c r="AO20" s="13"/>
      <c r="AP20" s="13"/>
      <c r="AQ20" s="13"/>
      <c r="AR20" s="13"/>
      <c r="AS20" s="8"/>
      <c r="AT20" s="8"/>
      <c r="AU20" s="8"/>
      <c r="AV20" s="8"/>
      <c r="AW20" s="9"/>
    </row>
    <row r="21" spans="2:49" ht="19.2">
      <c r="B21" s="7"/>
      <c r="C21" s="8"/>
      <c r="D21" s="8"/>
      <c r="E21" s="8"/>
      <c r="F21" s="17" t="s">
        <v>18</v>
      </c>
      <c r="G21" s="13"/>
      <c r="H21" s="189"/>
      <c r="I21" s="189"/>
      <c r="J21" s="13" t="s">
        <v>1</v>
      </c>
      <c r="K21" s="189"/>
      <c r="L21" s="189"/>
      <c r="M21" s="13" t="s">
        <v>8</v>
      </c>
      <c r="N21" s="13"/>
      <c r="O21" s="13"/>
      <c r="P21" s="13"/>
      <c r="Q21" s="189"/>
      <c r="R21" s="189"/>
      <c r="S21" s="13" t="s">
        <v>1</v>
      </c>
      <c r="T21" s="189"/>
      <c r="U21" s="189"/>
      <c r="V21" s="13" t="s">
        <v>9</v>
      </c>
      <c r="W21" s="13"/>
      <c r="X21" s="13"/>
      <c r="Y21" s="13"/>
      <c r="Z21" s="192" t="s">
        <v>10</v>
      </c>
      <c r="AA21" s="192"/>
      <c r="AB21" s="189"/>
      <c r="AC21" s="189"/>
      <c r="AD21" s="13" t="s">
        <v>11</v>
      </c>
      <c r="AE21" s="13"/>
      <c r="AF21" s="13"/>
      <c r="AG21" s="13"/>
      <c r="AH21" s="13"/>
      <c r="AI21" s="13"/>
      <c r="AJ21" s="8"/>
      <c r="AK21" s="8"/>
      <c r="AL21" s="8"/>
      <c r="AM21" s="8"/>
      <c r="AN21" s="8"/>
      <c r="AO21" s="8"/>
      <c r="AP21" s="8"/>
      <c r="AQ21" s="8"/>
      <c r="AR21" s="8"/>
      <c r="AS21" s="8"/>
      <c r="AT21" s="8"/>
      <c r="AU21" s="8"/>
      <c r="AV21" s="8"/>
      <c r="AW21" s="9"/>
    </row>
    <row r="22" spans="2:49">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9"/>
    </row>
    <row r="23" spans="2:49">
      <c r="B23" s="7"/>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9"/>
    </row>
    <row r="24" spans="2:49">
      <c r="B24" s="7"/>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9"/>
    </row>
    <row r="25" spans="2:49">
      <c r="B25" s="7"/>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9"/>
    </row>
    <row r="26" spans="2:49">
      <c r="B26" s="7"/>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9"/>
    </row>
    <row r="27" spans="2:49">
      <c r="B27" s="7"/>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9"/>
    </row>
    <row r="28" spans="2:49">
      <c r="B28" s="7"/>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9"/>
    </row>
    <row r="29" spans="2:49">
      <c r="B29" s="7"/>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9"/>
    </row>
    <row r="30" spans="2:49">
      <c r="B30" s="7"/>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9"/>
    </row>
    <row r="31" spans="2:49">
      <c r="B31" s="7"/>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9"/>
    </row>
    <row r="32" spans="2:49">
      <c r="B32" s="7"/>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9"/>
    </row>
    <row r="33" spans="2:49">
      <c r="B33" s="7"/>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9"/>
    </row>
    <row r="34" spans="2:49">
      <c r="B34" s="7"/>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9"/>
    </row>
    <row r="35" spans="2:49">
      <c r="B35" s="7"/>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9"/>
    </row>
    <row r="36" spans="2:49">
      <c r="B36" s="7"/>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9"/>
    </row>
    <row r="37" spans="2:49">
      <c r="B37" s="7"/>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9"/>
    </row>
    <row r="38" spans="2:49" ht="13.8" thickBot="1">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2"/>
    </row>
    <row r="40" spans="2:49">
      <c r="C40" s="1" t="s">
        <v>148</v>
      </c>
    </row>
    <row r="42" spans="2:49">
      <c r="C42" s="1" t="s">
        <v>149</v>
      </c>
    </row>
  </sheetData>
  <sheetProtection algorithmName="SHA-512" hashValue="x9OCyuh+aF/5WqyI+iVG6Elm3UzwhHG5nHAEb8lH/pCowoUwdkutHtKsNf/dD6uvNyyXfpD2Lh48P/dmcK+SPg==" saltValue="U2peGR7cT4RTSTyjr82TBA==" spinCount="100000" sheet="1" objects="1" scenarios="1"/>
  <mergeCells count="20">
    <mergeCell ref="AB21:AC21"/>
    <mergeCell ref="T15:AJ15"/>
    <mergeCell ref="H7:J7"/>
    <mergeCell ref="K7:L7"/>
    <mergeCell ref="M7:N7"/>
    <mergeCell ref="O7:P7"/>
    <mergeCell ref="Q7:R7"/>
    <mergeCell ref="H21:I21"/>
    <mergeCell ref="K21:L21"/>
    <mergeCell ref="Q21:R21"/>
    <mergeCell ref="T21:U21"/>
    <mergeCell ref="Z21:AA21"/>
    <mergeCell ref="S7:T7"/>
    <mergeCell ref="T19:AJ19"/>
    <mergeCell ref="P19:R19"/>
    <mergeCell ref="F3:AS3"/>
    <mergeCell ref="Y7:AQ7"/>
    <mergeCell ref="T10:AR10"/>
    <mergeCell ref="T12:AJ12"/>
    <mergeCell ref="T17:AJ17"/>
  </mergeCells>
  <phoneticPr fontId="3"/>
  <pageMargins left="0.70866141732283472" right="0.31496062992125984" top="0.74803149606299213" bottom="0.55118110236220474" header="0.31496062992125984" footer="0.31496062992125984"/>
  <pageSetup paperSize="9" scale="9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PARA!$B$2:$B$3</xm:f>
          </x14:formula1>
          <xm:sqref>Y7:AQ7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U34"/>
  <sheetViews>
    <sheetView tabSelected="1" workbookViewId="0">
      <selection activeCell="Y11" sqref="Y11"/>
    </sheetView>
  </sheetViews>
  <sheetFormatPr defaultRowHeight="13.2"/>
  <cols>
    <col min="1" max="2" width="2.88671875" style="141" customWidth="1"/>
    <col min="3" max="5" width="2.88671875" style="1" customWidth="1"/>
    <col min="6" max="47" width="2.88671875" customWidth="1"/>
  </cols>
  <sheetData>
    <row r="1" spans="3:47" ht="13.8" thickBot="1">
      <c r="C1" s="156"/>
      <c r="D1" s="156"/>
      <c r="E1" s="156"/>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row>
    <row r="2" spans="3:47">
      <c r="C2" s="157"/>
      <c r="D2" s="158"/>
      <c r="E2" s="158"/>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60"/>
      <c r="AU2" s="154"/>
    </row>
    <row r="3" spans="3:47" ht="23.4">
      <c r="C3" s="161"/>
      <c r="D3" s="143"/>
      <c r="E3" s="143"/>
      <c r="F3" s="155"/>
      <c r="G3" s="155"/>
      <c r="H3" s="155"/>
      <c r="I3" s="155"/>
      <c r="J3" s="155"/>
      <c r="K3" s="155"/>
      <c r="L3" s="155"/>
      <c r="M3" s="155"/>
      <c r="N3" s="284" t="s">
        <v>188</v>
      </c>
      <c r="O3" s="284"/>
      <c r="P3" s="284"/>
      <c r="Q3" s="284"/>
      <c r="R3" s="284"/>
      <c r="S3" s="284"/>
      <c r="T3" s="284"/>
      <c r="U3" s="284"/>
      <c r="V3" s="284"/>
      <c r="W3" s="284"/>
      <c r="X3" s="284"/>
      <c r="Y3" s="284"/>
      <c r="Z3" s="284"/>
      <c r="AA3" s="284"/>
      <c r="AB3" s="284"/>
      <c r="AC3" s="284"/>
      <c r="AD3" s="284"/>
      <c r="AE3" s="284"/>
      <c r="AF3" s="284"/>
      <c r="AG3" s="284"/>
      <c r="AH3" s="284"/>
      <c r="AI3" s="155"/>
      <c r="AJ3" s="155"/>
      <c r="AK3" s="155"/>
      <c r="AL3" s="155"/>
      <c r="AM3" s="155"/>
      <c r="AN3" s="155"/>
      <c r="AO3" s="155"/>
      <c r="AP3" s="155"/>
      <c r="AQ3" s="155"/>
      <c r="AR3" s="155"/>
      <c r="AS3" s="155"/>
      <c r="AT3" s="162"/>
      <c r="AU3" s="154"/>
    </row>
    <row r="4" spans="3:47">
      <c r="C4" s="161"/>
      <c r="D4" s="143"/>
      <c r="E4" s="143"/>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62"/>
      <c r="AU4" s="154"/>
    </row>
    <row r="5" spans="3:47">
      <c r="C5" s="161"/>
      <c r="D5" s="143"/>
      <c r="E5" s="143"/>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62"/>
      <c r="AU5" s="154"/>
    </row>
    <row r="6" spans="3:47">
      <c r="C6" s="161"/>
      <c r="D6" s="143"/>
      <c r="E6" s="143"/>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62"/>
      <c r="AU6" s="154"/>
    </row>
    <row r="7" spans="3:47" ht="22.5" customHeight="1">
      <c r="C7" s="161"/>
      <c r="D7" s="143"/>
      <c r="E7" s="143"/>
      <c r="F7" s="285" t="s">
        <v>189</v>
      </c>
      <c r="G7" s="285"/>
      <c r="H7" s="285"/>
      <c r="I7" s="285"/>
      <c r="J7" s="285"/>
      <c r="K7" s="285"/>
      <c r="L7" s="285"/>
      <c r="M7" s="285"/>
      <c r="N7" s="285"/>
      <c r="O7" s="285"/>
      <c r="P7" s="285"/>
      <c r="Q7" s="285"/>
      <c r="R7" s="285"/>
      <c r="S7" s="285"/>
      <c r="T7" s="285"/>
      <c r="U7" s="285"/>
      <c r="V7" s="285"/>
      <c r="W7" s="285"/>
      <c r="X7" s="285"/>
      <c r="Y7" s="285" t="s">
        <v>190</v>
      </c>
      <c r="Z7" s="285"/>
      <c r="AA7" s="285"/>
      <c r="AB7" s="285"/>
      <c r="AC7" s="285"/>
      <c r="AD7" s="285"/>
      <c r="AE7" s="285"/>
      <c r="AF7" s="285"/>
      <c r="AG7" s="285"/>
      <c r="AH7" s="285"/>
      <c r="AI7" s="285"/>
      <c r="AJ7" s="285"/>
      <c r="AK7" s="285"/>
      <c r="AL7" s="285"/>
      <c r="AM7" s="285"/>
      <c r="AN7" s="285"/>
      <c r="AO7" s="285"/>
      <c r="AP7" s="285"/>
      <c r="AQ7" s="285"/>
      <c r="AR7" s="155"/>
      <c r="AS7" s="155"/>
      <c r="AT7" s="162"/>
      <c r="AU7" s="154"/>
    </row>
    <row r="8" spans="3:47" ht="17.25" customHeight="1">
      <c r="C8" s="161"/>
      <c r="D8" s="143"/>
      <c r="E8" s="143"/>
      <c r="F8" s="282"/>
      <c r="G8" s="282"/>
      <c r="H8" s="282"/>
      <c r="I8" s="282"/>
      <c r="J8" s="282"/>
      <c r="K8" s="282"/>
      <c r="L8" s="282"/>
      <c r="M8" s="282"/>
      <c r="N8" s="282"/>
      <c r="O8" s="282"/>
      <c r="P8" s="282"/>
      <c r="Q8" s="282"/>
      <c r="R8" s="282"/>
      <c r="S8" s="282"/>
      <c r="T8" s="282"/>
      <c r="U8" s="282"/>
      <c r="V8" s="282"/>
      <c r="W8" s="282"/>
      <c r="X8" s="282"/>
      <c r="Y8" s="283"/>
      <c r="Z8" s="283"/>
      <c r="AA8" s="283"/>
      <c r="AB8" s="283"/>
      <c r="AC8" s="283"/>
      <c r="AD8" s="283"/>
      <c r="AE8" s="283"/>
      <c r="AF8" s="283"/>
      <c r="AG8" s="283"/>
      <c r="AH8" s="283"/>
      <c r="AI8" s="283"/>
      <c r="AJ8" s="283"/>
      <c r="AK8" s="283"/>
      <c r="AL8" s="283"/>
      <c r="AM8" s="283"/>
      <c r="AN8" s="283"/>
      <c r="AO8" s="283"/>
      <c r="AP8" s="283"/>
      <c r="AQ8" s="283"/>
      <c r="AR8" s="163"/>
      <c r="AS8" s="163"/>
      <c r="AT8" s="164"/>
      <c r="AU8" s="165"/>
    </row>
    <row r="9" spans="3:47" ht="13.5" customHeight="1">
      <c r="C9" s="161"/>
      <c r="D9" s="143"/>
      <c r="E9" s="143"/>
      <c r="F9" s="282"/>
      <c r="G9" s="282"/>
      <c r="H9" s="282"/>
      <c r="I9" s="282"/>
      <c r="J9" s="282"/>
      <c r="K9" s="282"/>
      <c r="L9" s="282"/>
      <c r="M9" s="282"/>
      <c r="N9" s="282"/>
      <c r="O9" s="282"/>
      <c r="P9" s="282"/>
      <c r="Q9" s="282"/>
      <c r="R9" s="282"/>
      <c r="S9" s="282"/>
      <c r="T9" s="282"/>
      <c r="U9" s="282"/>
      <c r="V9" s="282"/>
      <c r="W9" s="282"/>
      <c r="X9" s="282"/>
      <c r="Y9" s="283"/>
      <c r="Z9" s="283"/>
      <c r="AA9" s="283"/>
      <c r="AB9" s="283"/>
      <c r="AC9" s="283"/>
      <c r="AD9" s="283"/>
      <c r="AE9" s="283"/>
      <c r="AF9" s="283"/>
      <c r="AG9" s="283"/>
      <c r="AH9" s="283"/>
      <c r="AI9" s="283"/>
      <c r="AJ9" s="283"/>
      <c r="AK9" s="283"/>
      <c r="AL9" s="283"/>
      <c r="AM9" s="283"/>
      <c r="AN9" s="283"/>
      <c r="AO9" s="283"/>
      <c r="AP9" s="283"/>
      <c r="AQ9" s="283"/>
      <c r="AR9" s="163"/>
      <c r="AS9" s="163"/>
      <c r="AT9" s="164"/>
      <c r="AU9" s="165"/>
    </row>
    <row r="10" spans="3:47" ht="13.5" customHeight="1">
      <c r="C10" s="161"/>
      <c r="D10" s="143"/>
      <c r="E10" s="143"/>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62"/>
      <c r="AU10" s="154"/>
    </row>
    <row r="11" spans="3:47">
      <c r="C11" s="161"/>
      <c r="D11" s="143"/>
      <c r="E11" s="143"/>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62"/>
      <c r="AU11" s="154"/>
    </row>
    <row r="12" spans="3:47" ht="18.75" customHeight="1">
      <c r="C12" s="161"/>
      <c r="D12" s="143"/>
      <c r="E12" s="143"/>
      <c r="F12" s="142" t="s">
        <v>3</v>
      </c>
      <c r="G12" s="143"/>
      <c r="H12" s="287" t="str">
        <f>PARA!A2</f>
        <v>令和</v>
      </c>
      <c r="I12" s="287"/>
      <c r="J12" s="287"/>
      <c r="K12" s="288" t="str">
        <f>IF(ISBLANK(かがみ!K7),"",かがみ!K7)</f>
        <v>7</v>
      </c>
      <c r="L12" s="288"/>
      <c r="M12" s="287" t="s">
        <v>0</v>
      </c>
      <c r="N12" s="287"/>
      <c r="O12" s="288" t="str">
        <f>IF(ISBLANK(かがみ!O7),"",かがみ!O7)</f>
        <v>1</v>
      </c>
      <c r="P12" s="288"/>
      <c r="Q12" s="287" t="s">
        <v>1</v>
      </c>
      <c r="R12" s="287"/>
      <c r="S12" s="288" t="str">
        <f>IF(ISBLANK(かがみ!S7),"",かがみ!S7)</f>
        <v>26</v>
      </c>
      <c r="T12" s="288"/>
      <c r="U12" s="144" t="s">
        <v>2</v>
      </c>
      <c r="V12" s="145"/>
      <c r="W12" s="145"/>
      <c r="X12" s="145"/>
      <c r="Y12" s="289" t="str">
        <f>IF(ISBLANK(かがみ!Y7),"",かがみ!Y7)</f>
        <v>戸田市議会議員一般選挙</v>
      </c>
      <c r="Z12" s="289"/>
      <c r="AA12" s="289"/>
      <c r="AB12" s="289"/>
      <c r="AC12" s="289"/>
      <c r="AD12" s="289"/>
      <c r="AE12" s="289"/>
      <c r="AF12" s="289"/>
      <c r="AG12" s="289"/>
      <c r="AH12" s="289"/>
      <c r="AI12" s="289"/>
      <c r="AJ12" s="289"/>
      <c r="AK12" s="289"/>
      <c r="AL12" s="289"/>
      <c r="AM12" s="289"/>
      <c r="AN12" s="289"/>
      <c r="AO12" s="289"/>
      <c r="AP12" s="289"/>
      <c r="AQ12" s="289"/>
      <c r="AR12" s="150"/>
      <c r="AS12" s="155"/>
      <c r="AT12" s="162"/>
      <c r="AU12" s="154"/>
    </row>
    <row r="13" spans="3:47" ht="18.75" customHeight="1">
      <c r="C13" s="161"/>
      <c r="D13" s="143"/>
      <c r="E13" s="143"/>
      <c r="F13" s="146"/>
      <c r="G13" s="143"/>
      <c r="H13" s="147"/>
      <c r="I13" s="147"/>
      <c r="J13" s="147"/>
      <c r="K13" s="148"/>
      <c r="L13" s="148"/>
      <c r="M13" s="147"/>
      <c r="N13" s="147"/>
      <c r="O13" s="148"/>
      <c r="P13" s="148"/>
      <c r="Q13" s="147"/>
      <c r="R13" s="147"/>
      <c r="S13" s="148"/>
      <c r="T13" s="148"/>
      <c r="U13" s="149"/>
      <c r="V13" s="150"/>
      <c r="W13" s="150"/>
      <c r="X13" s="150"/>
      <c r="Y13" s="151"/>
      <c r="Z13" s="151"/>
      <c r="AA13" s="151"/>
      <c r="AB13" s="151"/>
      <c r="AC13" s="151"/>
      <c r="AD13" s="151"/>
      <c r="AE13" s="151"/>
      <c r="AF13" s="151"/>
      <c r="AG13" s="151"/>
      <c r="AH13" s="151"/>
      <c r="AI13" s="151"/>
      <c r="AJ13" s="151"/>
      <c r="AK13" s="151"/>
      <c r="AL13" s="151"/>
      <c r="AM13" s="151"/>
      <c r="AN13" s="151"/>
      <c r="AO13" s="151"/>
      <c r="AP13" s="151"/>
      <c r="AQ13" s="151"/>
      <c r="AR13" s="150"/>
      <c r="AS13" s="155"/>
      <c r="AT13" s="162"/>
      <c r="AU13" s="154"/>
    </row>
    <row r="14" spans="3:47" ht="18.75" customHeight="1">
      <c r="C14" s="161"/>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52"/>
      <c r="AN14" s="143"/>
      <c r="AO14" s="143"/>
      <c r="AP14" s="143"/>
      <c r="AQ14" s="143"/>
      <c r="AR14" s="143"/>
      <c r="AS14" s="155"/>
      <c r="AT14" s="162"/>
      <c r="AU14" s="154"/>
    </row>
    <row r="15" spans="3:47" ht="18.75" customHeight="1">
      <c r="C15" s="161"/>
      <c r="D15" s="143"/>
      <c r="E15" s="143"/>
      <c r="F15" s="153" t="s">
        <v>4</v>
      </c>
      <c r="G15" s="150"/>
      <c r="H15" s="150" t="s">
        <v>186</v>
      </c>
      <c r="I15" s="150"/>
      <c r="J15" s="150"/>
      <c r="K15" s="150"/>
      <c r="L15" s="150"/>
      <c r="M15" s="150"/>
      <c r="N15" s="150"/>
      <c r="O15" s="150"/>
      <c r="P15" s="150"/>
      <c r="Q15" s="150"/>
      <c r="R15" s="150"/>
      <c r="S15" s="150"/>
      <c r="T15" s="286" t="str">
        <f>IF(ISBLANK(かがみ!T12),"",かがみ!T12)</f>
        <v/>
      </c>
      <c r="U15" s="286"/>
      <c r="V15" s="286"/>
      <c r="W15" s="286"/>
      <c r="X15" s="286"/>
      <c r="Y15" s="286"/>
      <c r="Z15" s="286"/>
      <c r="AA15" s="286"/>
      <c r="AB15" s="286"/>
      <c r="AC15" s="286"/>
      <c r="AD15" s="286"/>
      <c r="AE15" s="286"/>
      <c r="AF15" s="286"/>
      <c r="AG15" s="286"/>
      <c r="AH15" s="286"/>
      <c r="AI15" s="286"/>
      <c r="AJ15" s="286"/>
      <c r="AK15" s="144"/>
      <c r="AL15" s="144"/>
      <c r="AM15" s="144"/>
      <c r="AN15" s="144"/>
      <c r="AO15" s="144"/>
      <c r="AP15" s="144"/>
      <c r="AQ15" s="144"/>
      <c r="AR15" s="144"/>
      <c r="AS15" s="155"/>
      <c r="AT15" s="162"/>
      <c r="AU15" s="154"/>
    </row>
    <row r="16" spans="3:47" ht="18.75" customHeight="1">
      <c r="C16" s="161"/>
      <c r="D16" s="143"/>
      <c r="E16" s="143"/>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5"/>
      <c r="AT16" s="162"/>
      <c r="AU16" s="154"/>
    </row>
    <row r="17" spans="3:47" ht="18.75" customHeight="1">
      <c r="C17" s="161"/>
      <c r="D17" s="143"/>
      <c r="E17" s="143"/>
      <c r="F17" s="150"/>
      <c r="G17" s="150"/>
      <c r="H17" s="150"/>
      <c r="I17" s="150"/>
      <c r="J17" s="150"/>
      <c r="K17" s="150"/>
      <c r="L17" s="150"/>
      <c r="M17" s="150"/>
      <c r="N17" s="150"/>
      <c r="O17" s="150"/>
      <c r="P17" s="155"/>
      <c r="Q17" s="155"/>
      <c r="R17" s="155"/>
      <c r="S17" s="155"/>
      <c r="T17" s="155"/>
      <c r="U17" s="155"/>
      <c r="V17" s="155"/>
      <c r="W17" s="155"/>
      <c r="X17" s="155"/>
      <c r="Y17" s="155"/>
      <c r="Z17" s="155"/>
      <c r="AA17" s="155"/>
      <c r="AB17" s="155"/>
      <c r="AC17" s="155"/>
      <c r="AD17" s="155"/>
      <c r="AE17" s="155"/>
      <c r="AF17" s="155"/>
      <c r="AG17" s="155"/>
      <c r="AH17" s="155"/>
      <c r="AI17" s="155"/>
      <c r="AJ17" s="155"/>
      <c r="AK17" s="145"/>
      <c r="AL17" s="145"/>
      <c r="AM17" s="145"/>
      <c r="AN17" s="145"/>
      <c r="AO17" s="145"/>
      <c r="AP17" s="145"/>
      <c r="AQ17" s="145"/>
      <c r="AR17" s="145"/>
      <c r="AS17" s="155"/>
      <c r="AT17" s="162"/>
      <c r="AU17" s="154"/>
    </row>
    <row r="18" spans="3:47" ht="18.75" customHeight="1">
      <c r="C18" s="161"/>
      <c r="D18" s="143"/>
      <c r="E18" s="143"/>
      <c r="F18" s="153" t="s">
        <v>16</v>
      </c>
      <c r="G18" s="150"/>
      <c r="H18" s="150" t="s">
        <v>187</v>
      </c>
      <c r="I18" s="150"/>
      <c r="J18" s="150"/>
      <c r="K18" s="150"/>
      <c r="L18" s="150"/>
      <c r="M18" s="150"/>
      <c r="N18" s="150"/>
      <c r="O18" s="150"/>
      <c r="P18" s="150"/>
      <c r="Q18" s="150"/>
      <c r="R18" s="150"/>
      <c r="S18" s="150"/>
      <c r="T18" s="286" t="str">
        <f>IF(ISBLANK(かがみ!T15),"",かがみ!T15)</f>
        <v/>
      </c>
      <c r="U18" s="286"/>
      <c r="V18" s="286"/>
      <c r="W18" s="286"/>
      <c r="X18" s="286"/>
      <c r="Y18" s="286"/>
      <c r="Z18" s="286"/>
      <c r="AA18" s="286"/>
      <c r="AB18" s="286"/>
      <c r="AC18" s="286"/>
      <c r="AD18" s="286"/>
      <c r="AE18" s="286"/>
      <c r="AF18" s="286"/>
      <c r="AG18" s="286"/>
      <c r="AH18" s="286"/>
      <c r="AI18" s="286"/>
      <c r="AJ18" s="286"/>
      <c r="AK18" s="145"/>
      <c r="AL18" s="145"/>
      <c r="AM18" s="145"/>
      <c r="AN18" s="145"/>
      <c r="AO18" s="145"/>
      <c r="AP18" s="145"/>
      <c r="AQ18" s="145"/>
      <c r="AR18" s="145"/>
      <c r="AS18" s="155"/>
      <c r="AT18" s="162"/>
      <c r="AU18" s="154"/>
    </row>
    <row r="19" spans="3:47" ht="18.75" customHeight="1">
      <c r="C19" s="161"/>
      <c r="D19" s="143"/>
      <c r="E19" s="143"/>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5"/>
      <c r="AT19" s="162"/>
      <c r="AU19" s="154"/>
    </row>
    <row r="20" spans="3:47" ht="18.75" customHeight="1">
      <c r="C20" s="161"/>
      <c r="D20" s="143"/>
      <c r="E20" s="143"/>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0"/>
      <c r="AL20" s="150"/>
      <c r="AM20" s="150"/>
      <c r="AN20" s="150"/>
      <c r="AO20" s="150"/>
      <c r="AP20" s="150"/>
      <c r="AQ20" s="150"/>
      <c r="AR20" s="150"/>
      <c r="AS20" s="155"/>
      <c r="AT20" s="162"/>
      <c r="AU20" s="154"/>
    </row>
    <row r="21" spans="3:47" ht="18.75" customHeight="1">
      <c r="C21" s="161"/>
      <c r="D21" s="143"/>
      <c r="E21" s="143"/>
      <c r="F21" s="143"/>
      <c r="G21" s="143"/>
      <c r="H21" s="143"/>
      <c r="I21" s="143"/>
      <c r="J21" s="172" t="s">
        <v>179</v>
      </c>
      <c r="K21" s="173" t="s">
        <v>180</v>
      </c>
      <c r="L21" s="173"/>
      <c r="M21" s="173"/>
      <c r="N21" s="173"/>
      <c r="O21" s="173"/>
      <c r="P21" s="173"/>
      <c r="Q21" s="173"/>
      <c r="R21" s="17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55"/>
      <c r="AT21" s="162"/>
      <c r="AU21" s="154"/>
    </row>
    <row r="22" spans="3:47" ht="18.75" customHeight="1">
      <c r="C22" s="161"/>
      <c r="D22" s="143"/>
      <c r="E22" s="143"/>
      <c r="F22" s="143"/>
      <c r="G22" s="143"/>
      <c r="H22" s="143"/>
      <c r="I22" s="143"/>
      <c r="J22" s="173"/>
      <c r="K22" s="173" t="s">
        <v>181</v>
      </c>
      <c r="L22" s="173"/>
      <c r="M22" s="173"/>
      <c r="N22" s="173"/>
      <c r="O22" s="173"/>
      <c r="P22" s="173"/>
      <c r="Q22" s="173"/>
      <c r="R22" s="17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55"/>
      <c r="AT22" s="162"/>
      <c r="AU22" s="154"/>
    </row>
    <row r="23" spans="3:47" ht="18.75" customHeight="1">
      <c r="C23" s="161"/>
      <c r="D23" s="143"/>
      <c r="E23" s="143"/>
      <c r="F23" s="155"/>
      <c r="G23" s="155"/>
      <c r="H23" s="155"/>
      <c r="I23" s="155"/>
      <c r="J23" s="173"/>
      <c r="K23" s="173" t="s">
        <v>182</v>
      </c>
      <c r="L23" s="173"/>
      <c r="M23" s="173"/>
      <c r="N23" s="173"/>
      <c r="O23" s="173"/>
      <c r="P23" s="173"/>
      <c r="Q23" s="173"/>
      <c r="R23" s="173"/>
      <c r="S23" s="174"/>
      <c r="T23" s="174"/>
      <c r="U23" s="174"/>
      <c r="V23" s="174"/>
      <c r="W23" s="174"/>
      <c r="X23" s="174"/>
      <c r="Y23" s="174"/>
      <c r="Z23" s="174"/>
      <c r="AA23" s="174"/>
      <c r="AB23" s="174"/>
      <c r="AC23" s="174"/>
      <c r="AD23" s="174"/>
      <c r="AE23" s="174"/>
      <c r="AF23" s="174"/>
      <c r="AG23" s="174"/>
      <c r="AH23" s="174"/>
      <c r="AI23" s="174"/>
      <c r="AJ23" s="155"/>
      <c r="AK23" s="155"/>
      <c r="AL23" s="155"/>
      <c r="AM23" s="155"/>
      <c r="AN23" s="143"/>
      <c r="AO23" s="143"/>
      <c r="AP23" s="143"/>
      <c r="AQ23" s="143"/>
      <c r="AR23" s="143"/>
      <c r="AS23" s="155"/>
      <c r="AT23" s="162"/>
      <c r="AU23" s="154"/>
    </row>
    <row r="24" spans="3:47" ht="18.75" customHeight="1">
      <c r="C24" s="161"/>
      <c r="D24" s="143"/>
      <c r="E24" s="143"/>
      <c r="F24" s="155"/>
      <c r="G24" s="155"/>
      <c r="H24" s="155"/>
      <c r="I24" s="155"/>
      <c r="J24" s="173"/>
      <c r="K24" s="173" t="s">
        <v>183</v>
      </c>
      <c r="L24" s="173"/>
      <c r="M24" s="173"/>
      <c r="N24" s="173"/>
      <c r="O24" s="173"/>
      <c r="P24" s="173"/>
      <c r="Q24" s="173"/>
      <c r="R24" s="173"/>
      <c r="S24" s="174"/>
      <c r="T24" s="174"/>
      <c r="U24" s="174"/>
      <c r="V24" s="174"/>
      <c r="W24" s="174"/>
      <c r="X24" s="174"/>
      <c r="Y24" s="174"/>
      <c r="Z24" s="174"/>
      <c r="AA24" s="174"/>
      <c r="AB24" s="174"/>
      <c r="AC24" s="174"/>
      <c r="AD24" s="174"/>
      <c r="AE24" s="174"/>
      <c r="AF24" s="174"/>
      <c r="AG24" s="174"/>
      <c r="AH24" s="174"/>
      <c r="AI24" s="174"/>
      <c r="AJ24" s="155"/>
      <c r="AK24" s="155"/>
      <c r="AL24" s="155"/>
      <c r="AM24" s="155"/>
      <c r="AN24" s="155"/>
      <c r="AO24" s="155"/>
      <c r="AP24" s="155"/>
      <c r="AQ24" s="155"/>
      <c r="AR24" s="155"/>
      <c r="AS24" s="155"/>
      <c r="AT24" s="162"/>
      <c r="AU24" s="154"/>
    </row>
    <row r="25" spans="3:47" ht="18.75" customHeight="1">
      <c r="C25" s="161"/>
      <c r="D25" s="143"/>
      <c r="E25" s="143"/>
      <c r="F25" s="155"/>
      <c r="G25" s="155"/>
      <c r="H25" s="155"/>
      <c r="I25" s="155"/>
      <c r="J25" s="173"/>
      <c r="K25" s="175" t="s">
        <v>184</v>
      </c>
      <c r="L25" s="173"/>
      <c r="M25" s="173"/>
      <c r="N25" s="173"/>
      <c r="O25" s="173"/>
      <c r="P25" s="173"/>
      <c r="Q25" s="173"/>
      <c r="R25" s="173"/>
      <c r="S25" s="174"/>
      <c r="T25" s="174"/>
      <c r="U25" s="174"/>
      <c r="V25" s="174"/>
      <c r="W25" s="174"/>
      <c r="X25" s="174"/>
      <c r="Y25" s="174"/>
      <c r="Z25" s="174"/>
      <c r="AA25" s="174"/>
      <c r="AB25" s="174"/>
      <c r="AC25" s="174"/>
      <c r="AD25" s="174"/>
      <c r="AE25" s="174"/>
      <c r="AF25" s="174"/>
      <c r="AG25" s="174"/>
      <c r="AH25" s="174"/>
      <c r="AI25" s="174"/>
      <c r="AJ25" s="155"/>
      <c r="AK25" s="155"/>
      <c r="AL25" s="155"/>
      <c r="AM25" s="155"/>
      <c r="AN25" s="155"/>
      <c r="AO25" s="155"/>
      <c r="AP25" s="155"/>
      <c r="AQ25" s="155"/>
      <c r="AR25" s="155"/>
      <c r="AS25" s="155"/>
      <c r="AT25" s="162"/>
      <c r="AU25" s="154"/>
    </row>
    <row r="26" spans="3:47" ht="18.75" customHeight="1">
      <c r="C26" s="161"/>
      <c r="D26" s="143"/>
      <c r="E26" s="143"/>
      <c r="F26" s="155"/>
      <c r="G26" s="155"/>
      <c r="H26" s="155"/>
      <c r="I26" s="155"/>
      <c r="J26" s="173"/>
      <c r="K26" s="175" t="s">
        <v>185</v>
      </c>
      <c r="L26" s="173"/>
      <c r="M26" s="173"/>
      <c r="N26" s="173"/>
      <c r="O26" s="173"/>
      <c r="P26" s="173"/>
      <c r="Q26" s="173"/>
      <c r="R26" s="173"/>
      <c r="S26" s="174"/>
      <c r="T26" s="174"/>
      <c r="U26" s="174"/>
      <c r="V26" s="174"/>
      <c r="W26" s="174"/>
      <c r="X26" s="174"/>
      <c r="Y26" s="174"/>
      <c r="Z26" s="174"/>
      <c r="AA26" s="174"/>
      <c r="AB26" s="174"/>
      <c r="AC26" s="174"/>
      <c r="AD26" s="174"/>
      <c r="AE26" s="174"/>
      <c r="AF26" s="174"/>
      <c r="AG26" s="174"/>
      <c r="AH26" s="174"/>
      <c r="AI26" s="174"/>
      <c r="AJ26" s="155"/>
      <c r="AK26" s="155"/>
      <c r="AL26" s="155"/>
      <c r="AM26" s="155"/>
      <c r="AN26" s="155"/>
      <c r="AO26" s="155"/>
      <c r="AP26" s="155"/>
      <c r="AQ26" s="155"/>
      <c r="AR26" s="155"/>
      <c r="AS26" s="155"/>
      <c r="AT26" s="162"/>
      <c r="AU26" s="154"/>
    </row>
    <row r="27" spans="3:47" ht="18.75" customHeight="1">
      <c r="C27" s="161"/>
      <c r="D27" s="143"/>
      <c r="E27" s="143"/>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62"/>
      <c r="AU27" s="154"/>
    </row>
    <row r="28" spans="3:47" ht="18.75" customHeight="1">
      <c r="C28" s="161"/>
      <c r="D28" s="143"/>
      <c r="E28" s="143"/>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62"/>
      <c r="AU28" s="154"/>
    </row>
    <row r="29" spans="3:47">
      <c r="C29" s="161"/>
      <c r="D29" s="143"/>
      <c r="E29" s="143"/>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62"/>
      <c r="AU29" s="154"/>
    </row>
    <row r="30" spans="3:47">
      <c r="C30" s="161"/>
      <c r="D30" s="143"/>
      <c r="E30" s="143"/>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62"/>
      <c r="AU30" s="154"/>
    </row>
    <row r="31" spans="3:47" ht="13.8" thickBot="1">
      <c r="C31" s="166"/>
      <c r="D31" s="167"/>
      <c r="E31" s="167"/>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9"/>
      <c r="AU31" s="154"/>
    </row>
    <row r="32" spans="3:47">
      <c r="C32" s="158"/>
      <c r="D32" s="158"/>
      <c r="E32" s="158"/>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row>
    <row r="33" spans="3:5">
      <c r="C33" s="8"/>
      <c r="D33" s="8"/>
      <c r="E33" s="8"/>
    </row>
    <row r="34" spans="3:5">
      <c r="C34" s="8"/>
      <c r="D34" s="8"/>
      <c r="E34" s="8"/>
    </row>
  </sheetData>
  <sheetProtection algorithmName="SHA-512" hashValue="/tjb9IjK+/qELxmXdpQ6UNTGgY2prfXCiFeNoS/xNXBso++bEXnT1YwCIDO9ZkjItgAekmyVltLoWr78JvY2VQ==" saltValue="SxHbnqc++Lf6SNnOSIJNfw==" spinCount="100000" sheet="1" objects="1" scenarios="1"/>
  <mergeCells count="14">
    <mergeCell ref="T15:AJ15"/>
    <mergeCell ref="T18:AJ18"/>
    <mergeCell ref="H12:J12"/>
    <mergeCell ref="K12:L12"/>
    <mergeCell ref="M12:N12"/>
    <mergeCell ref="O12:P12"/>
    <mergeCell ref="Q12:R12"/>
    <mergeCell ref="S12:T12"/>
    <mergeCell ref="Y12:AQ12"/>
    <mergeCell ref="F8:X9"/>
    <mergeCell ref="Y8:AQ9"/>
    <mergeCell ref="N3:AH3"/>
    <mergeCell ref="F7:X7"/>
    <mergeCell ref="Y7:AQ7"/>
  </mergeCells>
  <phoneticPr fontId="3"/>
  <pageMargins left="1.1023622047244095" right="0.70866141732283472" top="0.94488188976377963" bottom="0.55118110236220474"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PARA!$B$17:$B$27</xm:f>
          </x14:formula1>
          <xm:sqref>F8:X9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S28"/>
  <sheetViews>
    <sheetView workbookViewId="0">
      <selection activeCell="H3" sqref="H3"/>
    </sheetView>
  </sheetViews>
  <sheetFormatPr defaultRowHeight="13.2"/>
  <cols>
    <col min="1" max="1" width="5.21875" bestFit="1" customWidth="1"/>
    <col min="2" max="2" width="23.44140625" bestFit="1" customWidth="1"/>
    <col min="3" max="3" width="12.88671875" bestFit="1" customWidth="1"/>
    <col min="4" max="5" width="25.21875" bestFit="1" customWidth="1"/>
    <col min="18" max="18" width="12.6640625" bestFit="1" customWidth="1"/>
  </cols>
  <sheetData>
    <row r="1" spans="1:19">
      <c r="A1" s="51" t="s">
        <v>15</v>
      </c>
      <c r="B1" s="51" t="s">
        <v>12</v>
      </c>
      <c r="C1" s="51"/>
      <c r="D1" s="51" t="s">
        <v>43</v>
      </c>
      <c r="E1" s="63" t="s">
        <v>85</v>
      </c>
      <c r="F1" s="51" t="s">
        <v>120</v>
      </c>
      <c r="G1" s="51" t="s">
        <v>129</v>
      </c>
      <c r="H1" s="51" t="s">
        <v>121</v>
      </c>
      <c r="I1" s="51" t="s">
        <v>122</v>
      </c>
      <c r="J1" s="51" t="s">
        <v>65</v>
      </c>
      <c r="K1" s="51" t="s">
        <v>123</v>
      </c>
      <c r="L1" s="51" t="s">
        <v>124</v>
      </c>
      <c r="M1" s="51" t="s">
        <v>125</v>
      </c>
      <c r="N1" s="51" t="s">
        <v>126</v>
      </c>
      <c r="O1" s="51" t="s">
        <v>193</v>
      </c>
      <c r="P1" s="51" t="s">
        <v>127</v>
      </c>
      <c r="Q1" s="51" t="s">
        <v>128</v>
      </c>
      <c r="R1" s="51" t="s">
        <v>151</v>
      </c>
      <c r="S1" s="51" t="s">
        <v>194</v>
      </c>
    </row>
    <row r="2" spans="1:19">
      <c r="A2" t="s">
        <v>147</v>
      </c>
      <c r="B2" t="s">
        <v>13</v>
      </c>
      <c r="D2">
        <f>COUNTA(収入内訳!$C10:$C998)</f>
        <v>0</v>
      </c>
      <c r="E2" s="64" t="s">
        <v>81</v>
      </c>
      <c r="F2">
        <v>10</v>
      </c>
      <c r="G2">
        <v>10</v>
      </c>
      <c r="H2">
        <v>10</v>
      </c>
      <c r="I2">
        <v>10</v>
      </c>
      <c r="J2">
        <v>10</v>
      </c>
      <c r="K2">
        <v>10</v>
      </c>
      <c r="L2">
        <v>10</v>
      </c>
      <c r="M2">
        <v>10</v>
      </c>
      <c r="N2">
        <v>10</v>
      </c>
      <c r="O2">
        <v>10</v>
      </c>
      <c r="P2">
        <v>10</v>
      </c>
      <c r="Q2">
        <v>10</v>
      </c>
      <c r="R2">
        <v>10</v>
      </c>
      <c r="S2">
        <v>8</v>
      </c>
    </row>
    <row r="3" spans="1:19">
      <c r="A3" t="s">
        <v>197</v>
      </c>
      <c r="B3" t="s">
        <v>14</v>
      </c>
      <c r="D3">
        <v>0</v>
      </c>
      <c r="E3" s="64" t="s">
        <v>84</v>
      </c>
      <c r="F3">
        <v>250</v>
      </c>
      <c r="G3">
        <v>109</v>
      </c>
      <c r="H3">
        <v>109</v>
      </c>
      <c r="I3">
        <v>109</v>
      </c>
      <c r="J3">
        <v>109</v>
      </c>
      <c r="K3">
        <v>109</v>
      </c>
      <c r="L3">
        <v>109</v>
      </c>
      <c r="M3">
        <v>109</v>
      </c>
      <c r="N3">
        <v>109</v>
      </c>
      <c r="O3">
        <v>109</v>
      </c>
      <c r="P3">
        <v>109</v>
      </c>
      <c r="Q3">
        <v>109</v>
      </c>
      <c r="R3">
        <v>109</v>
      </c>
      <c r="S3">
        <v>8</v>
      </c>
    </row>
    <row r="5" spans="1:19">
      <c r="F5">
        <f>COUNTA(収入内訳!B10:B250)</f>
        <v>0</v>
      </c>
    </row>
    <row r="7" spans="1:19">
      <c r="F7">
        <f>COUNTA("収入内訳!B" &amp; F2 &amp; ":B" &amp; F3)</f>
        <v>1</v>
      </c>
    </row>
    <row r="10" spans="1:19">
      <c r="F10" s="140" t="str">
        <f>"(収入内訳!B" &amp; F2 &amp; ":B" &amp; F3 &amp; ")"</f>
        <v>(収入内訳!B10:B250)</v>
      </c>
    </row>
    <row r="12" spans="1:19">
      <c r="F12">
        <f ca="1">COUNTA((INDIRECT(F10)))</f>
        <v>1</v>
      </c>
    </row>
    <row r="14" spans="1:19">
      <c r="F14">
        <f ca="1">COUNTA(INDIRECT(F10))</f>
        <v>1</v>
      </c>
    </row>
    <row r="16" spans="1:19">
      <c r="B16" s="170" t="s">
        <v>191</v>
      </c>
    </row>
    <row r="17" spans="2:2">
      <c r="B17" s="170"/>
    </row>
    <row r="18" spans="2:2">
      <c r="B18" s="171" t="s">
        <v>129</v>
      </c>
    </row>
    <row r="19" spans="2:2">
      <c r="B19" s="171" t="s">
        <v>192</v>
      </c>
    </row>
    <row r="20" spans="2:2">
      <c r="B20" s="171" t="s">
        <v>65</v>
      </c>
    </row>
    <row r="21" spans="2:2">
      <c r="B21" s="171" t="s">
        <v>123</v>
      </c>
    </row>
    <row r="22" spans="2:2">
      <c r="B22" s="171" t="s">
        <v>124</v>
      </c>
    </row>
    <row r="23" spans="2:2">
      <c r="B23" s="171" t="s">
        <v>125</v>
      </c>
    </row>
    <row r="24" spans="2:2">
      <c r="B24" s="171" t="s">
        <v>126</v>
      </c>
    </row>
    <row r="25" spans="2:2">
      <c r="B25" s="171" t="s">
        <v>193</v>
      </c>
    </row>
    <row r="26" spans="2:2">
      <c r="B26" s="171" t="s">
        <v>117</v>
      </c>
    </row>
    <row r="27" spans="2:2">
      <c r="B27" s="171" t="s">
        <v>128</v>
      </c>
    </row>
    <row r="28" spans="2:2">
      <c r="B28" s="171"/>
    </row>
  </sheetData>
  <sheetProtection algorithmName="SHA-512" hashValue="HPcKfRAFEPSCDiEjvpAfsKUIabSo1zLOQDkzu4xiqxY+IewxwEErTOTAC3gEA7yubDG16XAbX3JPkkUFtE0ZDg==" saltValue="2DfABbTN1ycqdrhhi7ILbA==" spinCount="100000" sheet="1" objects="1" scenarios="1"/>
  <phoneticPr fontId="3"/>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G56"/>
  <sheetViews>
    <sheetView topLeftCell="A25" workbookViewId="0">
      <selection activeCell="N17" sqref="N17"/>
    </sheetView>
  </sheetViews>
  <sheetFormatPr defaultRowHeight="13.2"/>
  <cols>
    <col min="1" max="1" width="3.33203125" customWidth="1"/>
    <col min="2" max="2" width="4.88671875" customWidth="1"/>
  </cols>
  <sheetData>
    <row r="1" spans="1:2" ht="20.100000000000001" customHeight="1"/>
    <row r="2" spans="1:2" ht="20.100000000000001" customHeight="1">
      <c r="A2" t="s">
        <v>57</v>
      </c>
    </row>
    <row r="3" spans="1:2" ht="20.100000000000001" customHeight="1">
      <c r="B3" t="s">
        <v>58</v>
      </c>
    </row>
    <row r="4" spans="1:2" ht="20.100000000000001" customHeight="1">
      <c r="B4" t="s">
        <v>59</v>
      </c>
    </row>
    <row r="5" spans="1:2" ht="20.100000000000001" customHeight="1"/>
    <row r="6" spans="1:2" ht="20.100000000000001" customHeight="1"/>
    <row r="7" spans="1:2" ht="20.100000000000001" customHeight="1">
      <c r="A7" t="s">
        <v>140</v>
      </c>
    </row>
    <row r="8" spans="1:2" ht="20.100000000000001" customHeight="1">
      <c r="A8" t="s">
        <v>141</v>
      </c>
    </row>
    <row r="9" spans="1:2" ht="20.100000000000001" customHeight="1"/>
    <row r="10" spans="1:2" ht="20.100000000000001" customHeight="1">
      <c r="B10" t="s">
        <v>142</v>
      </c>
    </row>
    <row r="11" spans="1:2" ht="20.100000000000001" customHeight="1"/>
    <row r="12" spans="1:2" ht="20.100000000000001" customHeight="1">
      <c r="A12" t="s">
        <v>143</v>
      </c>
    </row>
    <row r="13" spans="1:2" ht="20.100000000000001" customHeight="1">
      <c r="B13" t="s">
        <v>144</v>
      </c>
    </row>
    <row r="14" spans="1:2" ht="20.100000000000001" customHeight="1"/>
    <row r="15" spans="1:2" ht="20.100000000000001" customHeight="1">
      <c r="A15" s="96" t="s">
        <v>145</v>
      </c>
    </row>
    <row r="16" spans="1:2" ht="20.100000000000001" customHeight="1">
      <c r="A16" s="96" t="s">
        <v>146</v>
      </c>
    </row>
    <row r="17" spans="1:7" ht="20.100000000000001" customHeight="1"/>
    <row r="18" spans="1:7" ht="20.100000000000001" customHeight="1">
      <c r="A18" t="s">
        <v>155</v>
      </c>
    </row>
    <row r="19" spans="1:7" ht="20.100000000000001" customHeight="1">
      <c r="B19" t="s">
        <v>156</v>
      </c>
    </row>
    <row r="20" spans="1:7" ht="20.100000000000001" customHeight="1">
      <c r="B20" t="s">
        <v>157</v>
      </c>
    </row>
    <row r="21" spans="1:7" ht="20.100000000000001" customHeight="1">
      <c r="B21" t="s">
        <v>158</v>
      </c>
    </row>
    <row r="22" spans="1:7" ht="20.100000000000001" customHeight="1"/>
    <row r="23" spans="1:7" ht="20.100000000000001" customHeight="1"/>
    <row r="24" spans="1:7" ht="20.100000000000001" customHeight="1">
      <c r="A24" t="s">
        <v>159</v>
      </c>
    </row>
    <row r="25" spans="1:7" ht="20.100000000000001" customHeight="1"/>
    <row r="26" spans="1:7" ht="20.100000000000001" customHeight="1">
      <c r="B26" t="s">
        <v>160</v>
      </c>
      <c r="F26" t="s">
        <v>162</v>
      </c>
      <c r="G26" t="s">
        <v>163</v>
      </c>
    </row>
    <row r="27" spans="1:7" ht="20.100000000000001" customHeight="1">
      <c r="B27" t="s">
        <v>161</v>
      </c>
      <c r="F27" t="s">
        <v>162</v>
      </c>
      <c r="G27" t="s">
        <v>164</v>
      </c>
    </row>
    <row r="28" spans="1:7" ht="20.100000000000001" customHeight="1"/>
    <row r="30" spans="1:7">
      <c r="A30" t="s">
        <v>165</v>
      </c>
    </row>
    <row r="32" spans="1:7">
      <c r="B32" t="s">
        <v>166</v>
      </c>
    </row>
    <row r="34" spans="3:3">
      <c r="C34" t="s">
        <v>167</v>
      </c>
    </row>
    <row r="36" spans="3:3">
      <c r="C36" t="s">
        <v>168</v>
      </c>
    </row>
    <row r="38" spans="3:3">
      <c r="C38" t="s">
        <v>169</v>
      </c>
    </row>
    <row r="40" spans="3:3">
      <c r="C40" t="s">
        <v>170</v>
      </c>
    </row>
    <row r="41" spans="3:3">
      <c r="C41" t="s">
        <v>171</v>
      </c>
    </row>
    <row r="43" spans="3:3">
      <c r="C43" t="s">
        <v>172</v>
      </c>
    </row>
    <row r="46" spans="3:3">
      <c r="C46" t="s">
        <v>173</v>
      </c>
    </row>
    <row r="48" spans="3:3">
      <c r="C48" t="s">
        <v>174</v>
      </c>
    </row>
    <row r="49" spans="1:3">
      <c r="C49" t="s">
        <v>175</v>
      </c>
    </row>
    <row r="51" spans="1:3">
      <c r="C51" t="s">
        <v>176</v>
      </c>
    </row>
    <row r="54" spans="1:3">
      <c r="A54" t="s">
        <v>177</v>
      </c>
    </row>
    <row r="56" spans="1:3">
      <c r="B56" t="s">
        <v>178</v>
      </c>
    </row>
  </sheetData>
  <sheetProtection algorithmName="SHA-512" hashValue="7aNXTZvr/O7+tLgs+PkR68ZiHQ8YitIPtGwpbiaXUEx3jLtxWhNqbuqJMccil93pp7Jx2/R0NmaPvjw8NuTR0g==" saltValue="Jx6whY3xhXMrpSke4J406Q==" spinCount="100000" sheet="1" objects="1" scenarios="1"/>
  <phoneticPr fontId="3"/>
  <pageMargins left="0.51181102362204722" right="0.31496062992125984" top="0.74803149606299213" bottom="0.74803149606299213" header="0.31496062992125984" footer="0.31496062992125984"/>
  <pageSetup paperSize="9" fitToWidth="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3:E23"/>
  <sheetViews>
    <sheetView zoomScale="55" zoomScaleNormal="55" workbookViewId="0">
      <selection activeCell="D11" sqref="D11"/>
    </sheetView>
  </sheetViews>
  <sheetFormatPr defaultColWidth="9" defaultRowHeight="13.2"/>
  <cols>
    <col min="1" max="1" width="6" style="1" customWidth="1"/>
    <col min="2" max="2" width="27.33203125" style="1" customWidth="1"/>
    <col min="3" max="3" width="47.21875" style="1" customWidth="1"/>
    <col min="4" max="4" width="48.109375" style="1" customWidth="1"/>
    <col min="5" max="5" width="6.109375" style="1" customWidth="1"/>
    <col min="6" max="16384" width="9" style="1"/>
  </cols>
  <sheetData>
    <row r="3" spans="2:5" ht="16.2">
      <c r="B3" s="25" t="s">
        <v>44</v>
      </c>
      <c r="C3" s="23"/>
      <c r="D3" s="23"/>
      <c r="E3" s="23"/>
    </row>
    <row r="4" spans="2:5">
      <c r="B4" s="26"/>
      <c r="C4" s="23"/>
      <c r="D4" s="23"/>
      <c r="E4" s="23"/>
    </row>
    <row r="5" spans="2:5" ht="30" customHeight="1">
      <c r="B5" s="193" t="s">
        <v>20</v>
      </c>
      <c r="C5" s="27" t="s">
        <v>21</v>
      </c>
      <c r="D5" s="28">
        <f>収入内訳!D4</f>
        <v>0</v>
      </c>
      <c r="E5" s="29" t="s">
        <v>22</v>
      </c>
    </row>
    <row r="6" spans="2:5" ht="30" customHeight="1">
      <c r="B6" s="194"/>
      <c r="C6" s="30" t="s">
        <v>23</v>
      </c>
      <c r="D6" s="31">
        <f>収入内訳!D5</f>
        <v>0</v>
      </c>
      <c r="E6" s="32" t="s">
        <v>22</v>
      </c>
    </row>
    <row r="7" spans="2:5" ht="30" customHeight="1">
      <c r="B7" s="194"/>
      <c r="C7" s="30" t="s">
        <v>20</v>
      </c>
      <c r="D7" s="31">
        <f>D5+D6</f>
        <v>0</v>
      </c>
      <c r="E7" s="32" t="s">
        <v>22</v>
      </c>
    </row>
    <row r="8" spans="2:5" ht="30" customHeight="1">
      <c r="B8" s="194" t="s">
        <v>24</v>
      </c>
      <c r="C8" s="30" t="s">
        <v>21</v>
      </c>
      <c r="D8" s="73"/>
      <c r="E8" s="32" t="s">
        <v>22</v>
      </c>
    </row>
    <row r="9" spans="2:5" ht="30" customHeight="1">
      <c r="B9" s="194"/>
      <c r="C9" s="30" t="s">
        <v>23</v>
      </c>
      <c r="D9" s="73"/>
      <c r="E9" s="32" t="s">
        <v>22</v>
      </c>
    </row>
    <row r="10" spans="2:5" ht="30" customHeight="1">
      <c r="B10" s="194"/>
      <c r="C10" s="30" t="s">
        <v>20</v>
      </c>
      <c r="D10" s="90">
        <f>D8+D9</f>
        <v>0</v>
      </c>
      <c r="E10" s="32" t="s">
        <v>22</v>
      </c>
    </row>
    <row r="11" spans="2:5" ht="30" customHeight="1">
      <c r="B11" s="194" t="s">
        <v>25</v>
      </c>
      <c r="C11" s="30" t="s">
        <v>21</v>
      </c>
      <c r="D11" s="31">
        <f>D5+D8</f>
        <v>0</v>
      </c>
      <c r="E11" s="32" t="s">
        <v>22</v>
      </c>
    </row>
    <row r="12" spans="2:5" ht="30" customHeight="1">
      <c r="B12" s="194"/>
      <c r="C12" s="30" t="s">
        <v>23</v>
      </c>
      <c r="D12" s="31">
        <f>D6+D9</f>
        <v>0</v>
      </c>
      <c r="E12" s="32" t="s">
        <v>22</v>
      </c>
    </row>
    <row r="13" spans="2:5" ht="30" customHeight="1">
      <c r="B13" s="195"/>
      <c r="C13" s="33" t="s">
        <v>26</v>
      </c>
      <c r="D13" s="34">
        <f>D7+D10</f>
        <v>0</v>
      </c>
      <c r="E13" s="35" t="s">
        <v>22</v>
      </c>
    </row>
    <row r="14" spans="2:5" ht="30" customHeight="1">
      <c r="B14" s="36"/>
      <c r="C14" s="24"/>
      <c r="D14" s="23"/>
      <c r="E14" s="23"/>
    </row>
    <row r="15" spans="2:5" ht="30" customHeight="1">
      <c r="B15" s="36"/>
      <c r="C15" s="24"/>
      <c r="D15" s="23"/>
      <c r="E15" s="23"/>
    </row>
    <row r="16" spans="2:5" ht="30" customHeight="1">
      <c r="B16" s="37" t="s">
        <v>27</v>
      </c>
      <c r="C16" s="38" t="s">
        <v>28</v>
      </c>
      <c r="D16" s="89"/>
      <c r="E16" s="182" t="s">
        <v>22</v>
      </c>
    </row>
    <row r="17" spans="2:5" ht="30" customHeight="1">
      <c r="B17" s="39"/>
      <c r="C17" s="179" t="s">
        <v>195</v>
      </c>
      <c r="D17" s="180"/>
      <c r="E17" s="181" t="s">
        <v>22</v>
      </c>
    </row>
    <row r="18" spans="2:5" ht="30" customHeight="1">
      <c r="B18" s="40"/>
      <c r="C18" s="176" t="s">
        <v>29</v>
      </c>
      <c r="D18" s="177"/>
      <c r="E18" s="178"/>
    </row>
    <row r="19" spans="2:5" ht="14.4">
      <c r="B19" s="41"/>
      <c r="C19" s="23"/>
      <c r="D19" s="23"/>
      <c r="E19" s="23"/>
    </row>
    <row r="20" spans="2:5">
      <c r="B20" s="23"/>
      <c r="C20" s="23"/>
      <c r="D20" s="23"/>
      <c r="E20" s="23"/>
    </row>
    <row r="23" spans="2:5">
      <c r="D23" s="183"/>
    </row>
  </sheetData>
  <sheetProtection algorithmName="SHA-512" hashValue="QCNBETdPPNyyJ1gzqLXRMeIGrcUuabZD7p+Dsj2dCLy9W7cIBU53/JqAy4kg3oJDMtvAumdkMxLQHgA7ZsVHUw==" saltValue="QlKNNJS095pSEOvRlqqazw==" spinCount="100000" sheet="1" objects="1" scenarios="1"/>
  <mergeCells count="3">
    <mergeCell ref="B5:B7"/>
    <mergeCell ref="B8:B10"/>
    <mergeCell ref="B11:B13"/>
  </mergeCells>
  <phoneticPr fontId="3"/>
  <pageMargins left="0.9055118110236221" right="0.31496062992125984"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P250"/>
  <sheetViews>
    <sheetView workbookViewId="0">
      <selection activeCell="D11" sqref="D11"/>
    </sheetView>
  </sheetViews>
  <sheetFormatPr defaultColWidth="9" defaultRowHeight="13.2"/>
  <cols>
    <col min="1" max="1" width="3" style="1" bestFit="1" customWidth="1"/>
    <col min="2" max="2" width="11.33203125" style="1" customWidth="1"/>
    <col min="3" max="3" width="12.77734375" style="1" customWidth="1"/>
    <col min="4" max="4" width="4.77734375" style="1" customWidth="1"/>
    <col min="5" max="5" width="13.88671875" style="1" customWidth="1"/>
    <col min="6" max="6" width="28.44140625" style="1" customWidth="1"/>
    <col min="7" max="7" width="17.6640625" style="1" customWidth="1"/>
    <col min="8" max="8" width="17.21875" style="1" customWidth="1"/>
    <col min="9" max="9" width="19.77734375" style="1" customWidth="1"/>
    <col min="10" max="10" width="17.6640625" style="1" customWidth="1"/>
    <col min="11" max="11" width="9" style="1"/>
    <col min="12" max="13" width="2.44140625" style="1" bestFit="1" customWidth="1"/>
    <col min="14" max="14" width="4" style="1" bestFit="1" customWidth="1"/>
    <col min="15" max="15" width="9" style="49"/>
    <col min="16" max="16384" width="9" style="1"/>
  </cols>
  <sheetData>
    <row r="2" spans="1:16" ht="16.2">
      <c r="A2" s="42"/>
      <c r="B2" s="43" t="s">
        <v>30</v>
      </c>
      <c r="C2" s="23"/>
      <c r="D2" s="23"/>
      <c r="E2" s="23"/>
      <c r="F2" s="44"/>
      <c r="G2" s="45"/>
      <c r="H2" s="23"/>
      <c r="I2" s="23"/>
      <c r="J2" s="23"/>
      <c r="L2" s="50"/>
    </row>
    <row r="3" spans="1:16">
      <c r="A3" s="42"/>
      <c r="B3" s="23"/>
      <c r="C3" s="23"/>
      <c r="D3" s="23"/>
      <c r="E3" s="23"/>
      <c r="F3" s="23"/>
      <c r="G3" s="23"/>
      <c r="H3" s="46"/>
      <c r="I3" s="23"/>
      <c r="J3" s="23"/>
      <c r="L3" s="50"/>
    </row>
    <row r="4" spans="1:16">
      <c r="A4" s="42"/>
      <c r="B4" s="198" t="s">
        <v>41</v>
      </c>
      <c r="C4" s="198"/>
      <c r="D4" s="197">
        <f>SUMIF($E10:$E250,$B4,$C10:$C250)</f>
        <v>0</v>
      </c>
      <c r="E4" s="197"/>
      <c r="F4" s="23"/>
      <c r="G4" s="23"/>
      <c r="H4" s="46"/>
      <c r="I4" s="23"/>
      <c r="J4" s="23"/>
      <c r="L4" s="50"/>
    </row>
    <row r="5" spans="1:16">
      <c r="A5" s="42"/>
      <c r="B5" s="198" t="s">
        <v>42</v>
      </c>
      <c r="C5" s="198"/>
      <c r="D5" s="197">
        <f>SUMIF($E10:$E250,$B5,$C10:$C250)</f>
        <v>0</v>
      </c>
      <c r="E5" s="197"/>
      <c r="F5" s="23"/>
      <c r="G5" s="23"/>
      <c r="H5" s="46"/>
      <c r="I5" s="23"/>
      <c r="J5" s="23"/>
      <c r="L5" s="50"/>
    </row>
    <row r="6" spans="1:16" ht="22.5" customHeight="1">
      <c r="A6" s="42"/>
      <c r="B6" s="198" t="s">
        <v>31</v>
      </c>
      <c r="C6" s="198"/>
      <c r="D6" s="197">
        <f>SUM(C10:C250)</f>
        <v>0</v>
      </c>
      <c r="E6" s="197"/>
      <c r="F6" s="23"/>
      <c r="G6" s="23"/>
      <c r="H6" s="46"/>
      <c r="I6" s="23"/>
      <c r="J6" s="23"/>
    </row>
    <row r="7" spans="1:16">
      <c r="A7" s="42"/>
      <c r="B7" s="23"/>
      <c r="C7" s="23"/>
      <c r="D7" s="23"/>
      <c r="E7" s="23"/>
      <c r="F7" s="23"/>
      <c r="G7" s="23"/>
      <c r="H7" s="23"/>
      <c r="I7" s="23"/>
      <c r="J7" s="23"/>
    </row>
    <row r="8" spans="1:16" ht="23.25" customHeight="1">
      <c r="A8" s="42"/>
      <c r="B8" s="199" t="s">
        <v>32</v>
      </c>
      <c r="C8" s="201" t="s">
        <v>33</v>
      </c>
      <c r="D8" s="202"/>
      <c r="E8" s="196" t="s">
        <v>34</v>
      </c>
      <c r="F8" s="205" t="s">
        <v>35</v>
      </c>
      <c r="G8" s="206"/>
      <c r="H8" s="207"/>
      <c r="I8" s="208" t="s">
        <v>36</v>
      </c>
      <c r="J8" s="196" t="s">
        <v>37</v>
      </c>
    </row>
    <row r="9" spans="1:16" ht="23.25" customHeight="1">
      <c r="A9" s="42"/>
      <c r="B9" s="200"/>
      <c r="C9" s="203"/>
      <c r="D9" s="204"/>
      <c r="E9" s="196"/>
      <c r="F9" s="47" t="s">
        <v>38</v>
      </c>
      <c r="G9" s="47" t="s">
        <v>39</v>
      </c>
      <c r="H9" s="48" t="s">
        <v>40</v>
      </c>
      <c r="I9" s="209"/>
      <c r="J9" s="196"/>
      <c r="L9" s="50" t="s">
        <v>70</v>
      </c>
      <c r="M9" s="50"/>
      <c r="N9" s="50"/>
      <c r="O9" s="50"/>
      <c r="P9" s="50"/>
    </row>
    <row r="10" spans="1:16" ht="23.25" customHeight="1">
      <c r="A10" s="42">
        <v>1</v>
      </c>
      <c r="B10" s="74"/>
      <c r="C10" s="75"/>
      <c r="D10" s="290" t="str">
        <f t="shared" ref="D10:E74" si="0">IF($C10&lt;&gt;"","円","")</f>
        <v/>
      </c>
      <c r="E10" s="78"/>
      <c r="F10" s="79"/>
      <c r="G10" s="79"/>
      <c r="H10" s="80"/>
      <c r="I10" s="81"/>
      <c r="J10" s="80"/>
      <c r="L10" s="1">
        <f>IF($C10&lt;&gt;"",1,0)</f>
        <v>0</v>
      </c>
      <c r="M10" s="1">
        <f>IF($E10&lt;&gt;"",1,0)</f>
        <v>0</v>
      </c>
      <c r="N10" s="1" t="str">
        <f>IF(L10=M10,"OK","NG")</f>
        <v>OK</v>
      </c>
      <c r="O10" s="49" t="b">
        <f>AND($N10="NG",$L10=0)</f>
        <v>0</v>
      </c>
      <c r="P10" s="1" t="b">
        <f>AND($N10="NG",$M10=0)</f>
        <v>0</v>
      </c>
    </row>
    <row r="11" spans="1:16" ht="23.25" customHeight="1">
      <c r="A11" s="42">
        <v>2</v>
      </c>
      <c r="B11" s="74"/>
      <c r="C11" s="75"/>
      <c r="D11" s="290" t="str">
        <f t="shared" si="0"/>
        <v/>
      </c>
      <c r="E11" s="78"/>
      <c r="F11" s="79"/>
      <c r="G11" s="79"/>
      <c r="H11" s="80"/>
      <c r="I11" s="81"/>
      <c r="J11" s="80"/>
      <c r="L11" s="1">
        <f>IF(C11&lt;&gt;"",1,0)</f>
        <v>0</v>
      </c>
      <c r="M11" s="1">
        <f>IF(E11&lt;&gt;"",1,0)</f>
        <v>0</v>
      </c>
      <c r="N11" s="1" t="str">
        <f>IF(L11=M11,"OK","NG")</f>
        <v>OK</v>
      </c>
      <c r="O11" s="49" t="b">
        <f t="shared" ref="O11:O74" si="1">AND($N11="NG",$L11=0)</f>
        <v>0</v>
      </c>
      <c r="P11" s="1" t="b">
        <f t="shared" ref="P11:P74" si="2">AND($N11="NG",$M11=0)</f>
        <v>0</v>
      </c>
    </row>
    <row r="12" spans="1:16" ht="23.25" customHeight="1">
      <c r="A12" s="42">
        <v>3</v>
      </c>
      <c r="B12" s="74"/>
      <c r="C12" s="75"/>
      <c r="D12" s="290" t="str">
        <f t="shared" si="0"/>
        <v/>
      </c>
      <c r="E12" s="78"/>
      <c r="F12" s="79"/>
      <c r="G12" s="79"/>
      <c r="H12" s="80"/>
      <c r="I12" s="81"/>
      <c r="J12" s="80"/>
      <c r="L12" s="1">
        <f>IF(C12&lt;&gt;"",1,0)</f>
        <v>0</v>
      </c>
      <c r="M12" s="1">
        <f>IF(E12&lt;&gt;"",1,0)</f>
        <v>0</v>
      </c>
      <c r="N12" s="1" t="str">
        <f>IF(L12=M12,"OK","NG")</f>
        <v>OK</v>
      </c>
      <c r="O12" s="49" t="b">
        <f t="shared" si="1"/>
        <v>0</v>
      </c>
      <c r="P12" s="1" t="b">
        <f t="shared" si="2"/>
        <v>0</v>
      </c>
    </row>
    <row r="13" spans="1:16" ht="23.25" customHeight="1">
      <c r="A13" s="42">
        <v>4</v>
      </c>
      <c r="B13" s="74"/>
      <c r="C13" s="75"/>
      <c r="D13" s="290" t="str">
        <f t="shared" si="0"/>
        <v/>
      </c>
      <c r="E13" s="78"/>
      <c r="F13" s="79"/>
      <c r="G13" s="79"/>
      <c r="H13" s="80"/>
      <c r="I13" s="81"/>
      <c r="J13" s="80"/>
      <c r="L13" s="1">
        <f t="shared" ref="L13:L76" si="3">IF(C13&lt;&gt;"",1,0)</f>
        <v>0</v>
      </c>
      <c r="M13" s="1">
        <f>IF(E13&lt;&gt;"",1,0)</f>
        <v>0</v>
      </c>
      <c r="N13" s="1" t="str">
        <f t="shared" ref="N13:N76" si="4">IF(L13=M13,"OK","NG")</f>
        <v>OK</v>
      </c>
      <c r="O13" s="49" t="b">
        <f t="shared" si="1"/>
        <v>0</v>
      </c>
      <c r="P13" s="1" t="b">
        <f t="shared" si="2"/>
        <v>0</v>
      </c>
    </row>
    <row r="14" spans="1:16" ht="23.25" customHeight="1">
      <c r="A14" s="42">
        <v>5</v>
      </c>
      <c r="B14" s="74"/>
      <c r="C14" s="75"/>
      <c r="D14" s="290" t="str">
        <f t="shared" si="0"/>
        <v/>
      </c>
      <c r="E14" s="78"/>
      <c r="F14" s="79"/>
      <c r="G14" s="79"/>
      <c r="H14" s="80"/>
      <c r="I14" s="81"/>
      <c r="J14" s="80"/>
      <c r="L14" s="1">
        <f t="shared" si="3"/>
        <v>0</v>
      </c>
      <c r="M14" s="1">
        <f>IF(E14&lt;&gt;"",1,0)</f>
        <v>0</v>
      </c>
      <c r="N14" s="1" t="str">
        <f t="shared" si="4"/>
        <v>OK</v>
      </c>
      <c r="O14" s="49" t="b">
        <f t="shared" si="1"/>
        <v>0</v>
      </c>
      <c r="P14" s="1" t="b">
        <f t="shared" si="2"/>
        <v>0</v>
      </c>
    </row>
    <row r="15" spans="1:16" ht="23.25" customHeight="1">
      <c r="A15" s="42">
        <v>6</v>
      </c>
      <c r="B15" s="74"/>
      <c r="C15" s="75"/>
      <c r="D15" s="290" t="str">
        <f t="shared" si="0"/>
        <v/>
      </c>
      <c r="E15" s="78"/>
      <c r="F15" s="79"/>
      <c r="G15" s="79"/>
      <c r="H15" s="80"/>
      <c r="I15" s="81"/>
      <c r="J15" s="80"/>
      <c r="L15" s="1">
        <f t="shared" si="3"/>
        <v>0</v>
      </c>
      <c r="M15" s="1">
        <f>IF(E15&lt;&gt;"",1,0)</f>
        <v>0</v>
      </c>
      <c r="N15" s="1" t="str">
        <f t="shared" si="4"/>
        <v>OK</v>
      </c>
      <c r="O15" s="49" t="b">
        <f t="shared" si="1"/>
        <v>0</v>
      </c>
      <c r="P15" s="1" t="b">
        <f t="shared" si="2"/>
        <v>0</v>
      </c>
    </row>
    <row r="16" spans="1:16" ht="23.25" customHeight="1">
      <c r="A16" s="42">
        <v>7</v>
      </c>
      <c r="B16" s="74"/>
      <c r="C16" s="75"/>
      <c r="D16" s="290" t="str">
        <f t="shared" si="0"/>
        <v/>
      </c>
      <c r="E16" s="78"/>
      <c r="F16" s="79"/>
      <c r="G16" s="79"/>
      <c r="H16" s="80"/>
      <c r="I16" s="81"/>
      <c r="J16" s="80"/>
      <c r="L16" s="1">
        <f t="shared" si="3"/>
        <v>0</v>
      </c>
      <c r="M16" s="1">
        <f>IF(E16&lt;&gt;"",1,0)</f>
        <v>0</v>
      </c>
      <c r="N16" s="1" t="str">
        <f t="shared" si="4"/>
        <v>OK</v>
      </c>
      <c r="O16" s="49" t="b">
        <f t="shared" si="1"/>
        <v>0</v>
      </c>
      <c r="P16" s="1" t="b">
        <f t="shared" si="2"/>
        <v>0</v>
      </c>
    </row>
    <row r="17" spans="1:16" ht="23.25" customHeight="1">
      <c r="A17" s="42">
        <v>8</v>
      </c>
      <c r="B17" s="74"/>
      <c r="C17" s="75"/>
      <c r="D17" s="290" t="str">
        <f t="shared" si="0"/>
        <v/>
      </c>
      <c r="E17" s="78"/>
      <c r="F17" s="79"/>
      <c r="G17" s="79"/>
      <c r="H17" s="80"/>
      <c r="I17" s="81"/>
      <c r="J17" s="80"/>
      <c r="L17" s="1">
        <f t="shared" si="3"/>
        <v>0</v>
      </c>
      <c r="M17" s="1">
        <f>IF(E17&lt;&gt;"",1,0)</f>
        <v>0</v>
      </c>
      <c r="N17" s="1" t="str">
        <f t="shared" si="4"/>
        <v>OK</v>
      </c>
      <c r="O17" s="49" t="b">
        <f t="shared" si="1"/>
        <v>0</v>
      </c>
      <c r="P17" s="1" t="b">
        <f t="shared" si="2"/>
        <v>0</v>
      </c>
    </row>
    <row r="18" spans="1:16" ht="23.25" customHeight="1">
      <c r="A18" s="42">
        <v>9</v>
      </c>
      <c r="B18" s="74"/>
      <c r="C18" s="75"/>
      <c r="D18" s="290" t="str">
        <f t="shared" si="0"/>
        <v/>
      </c>
      <c r="E18" s="78"/>
      <c r="F18" s="79"/>
      <c r="G18" s="79"/>
      <c r="H18" s="80"/>
      <c r="I18" s="81"/>
      <c r="J18" s="80"/>
      <c r="L18" s="1">
        <f t="shared" si="3"/>
        <v>0</v>
      </c>
      <c r="M18" s="1">
        <f>IF(E18&lt;&gt;"",1,0)</f>
        <v>0</v>
      </c>
      <c r="N18" s="1" t="str">
        <f t="shared" si="4"/>
        <v>OK</v>
      </c>
      <c r="O18" s="49" t="b">
        <f t="shared" si="1"/>
        <v>0</v>
      </c>
      <c r="P18" s="1" t="b">
        <f t="shared" si="2"/>
        <v>0</v>
      </c>
    </row>
    <row r="19" spans="1:16" ht="23.25" customHeight="1">
      <c r="A19" s="42">
        <v>10</v>
      </c>
      <c r="B19" s="74"/>
      <c r="C19" s="75"/>
      <c r="D19" s="290" t="str">
        <f t="shared" si="0"/>
        <v/>
      </c>
      <c r="E19" s="78"/>
      <c r="F19" s="79"/>
      <c r="G19" s="79"/>
      <c r="H19" s="80"/>
      <c r="I19" s="81"/>
      <c r="J19" s="80"/>
      <c r="L19" s="1">
        <f t="shared" si="3"/>
        <v>0</v>
      </c>
      <c r="M19" s="1">
        <f>IF(E19&lt;&gt;"",1,0)</f>
        <v>0</v>
      </c>
      <c r="N19" s="1" t="str">
        <f t="shared" si="4"/>
        <v>OK</v>
      </c>
      <c r="O19" s="49" t="b">
        <f t="shared" si="1"/>
        <v>0</v>
      </c>
      <c r="P19" s="1" t="b">
        <f t="shared" si="2"/>
        <v>0</v>
      </c>
    </row>
    <row r="20" spans="1:16" ht="23.25" customHeight="1">
      <c r="A20" s="42">
        <v>11</v>
      </c>
      <c r="B20" s="74"/>
      <c r="C20" s="75"/>
      <c r="D20" s="290" t="str">
        <f t="shared" si="0"/>
        <v/>
      </c>
      <c r="E20" s="78"/>
      <c r="F20" s="79"/>
      <c r="G20" s="79"/>
      <c r="H20" s="80"/>
      <c r="I20" s="81"/>
      <c r="J20" s="80"/>
      <c r="L20" s="1">
        <f t="shared" si="3"/>
        <v>0</v>
      </c>
      <c r="M20" s="1">
        <f>IF(E20&lt;&gt;"",1,0)</f>
        <v>0</v>
      </c>
      <c r="N20" s="1" t="str">
        <f t="shared" si="4"/>
        <v>OK</v>
      </c>
      <c r="O20" s="49" t="b">
        <f t="shared" si="1"/>
        <v>0</v>
      </c>
      <c r="P20" s="1" t="b">
        <f t="shared" si="2"/>
        <v>0</v>
      </c>
    </row>
    <row r="21" spans="1:16" ht="23.25" customHeight="1">
      <c r="A21" s="42">
        <v>12</v>
      </c>
      <c r="B21" s="74"/>
      <c r="C21" s="75"/>
      <c r="D21" s="290" t="str">
        <f t="shared" si="0"/>
        <v/>
      </c>
      <c r="E21" s="78"/>
      <c r="F21" s="79"/>
      <c r="G21" s="79"/>
      <c r="H21" s="80"/>
      <c r="I21" s="81"/>
      <c r="J21" s="80"/>
      <c r="L21" s="1">
        <f t="shared" si="3"/>
        <v>0</v>
      </c>
      <c r="M21" s="1">
        <f>IF(E21&lt;&gt;"",1,0)</f>
        <v>0</v>
      </c>
      <c r="N21" s="1" t="str">
        <f t="shared" si="4"/>
        <v>OK</v>
      </c>
      <c r="O21" s="49" t="b">
        <f t="shared" si="1"/>
        <v>0</v>
      </c>
      <c r="P21" s="1" t="b">
        <f t="shared" si="2"/>
        <v>0</v>
      </c>
    </row>
    <row r="22" spans="1:16" ht="23.25" customHeight="1">
      <c r="A22" s="42">
        <v>13</v>
      </c>
      <c r="B22" s="74"/>
      <c r="C22" s="75"/>
      <c r="D22" s="290" t="str">
        <f t="shared" si="0"/>
        <v/>
      </c>
      <c r="E22" s="78"/>
      <c r="F22" s="79"/>
      <c r="G22" s="79"/>
      <c r="H22" s="80"/>
      <c r="I22" s="81"/>
      <c r="J22" s="80"/>
      <c r="L22" s="1">
        <f t="shared" si="3"/>
        <v>0</v>
      </c>
      <c r="M22" s="1">
        <f>IF(E22&lt;&gt;"",1,0)</f>
        <v>0</v>
      </c>
      <c r="N22" s="1" t="str">
        <f t="shared" si="4"/>
        <v>OK</v>
      </c>
      <c r="O22" s="49" t="b">
        <f t="shared" si="1"/>
        <v>0</v>
      </c>
      <c r="P22" s="1" t="b">
        <f t="shared" si="2"/>
        <v>0</v>
      </c>
    </row>
    <row r="23" spans="1:16" ht="23.25" customHeight="1">
      <c r="A23" s="42">
        <v>14</v>
      </c>
      <c r="B23" s="74"/>
      <c r="C23" s="75"/>
      <c r="D23" s="290" t="str">
        <f t="shared" si="0"/>
        <v/>
      </c>
      <c r="E23" s="78"/>
      <c r="F23" s="79"/>
      <c r="G23" s="79"/>
      <c r="H23" s="80"/>
      <c r="I23" s="81"/>
      <c r="J23" s="80"/>
      <c r="L23" s="1">
        <f t="shared" si="3"/>
        <v>0</v>
      </c>
      <c r="M23" s="1">
        <f>IF(E23&lt;&gt;"",1,0)</f>
        <v>0</v>
      </c>
      <c r="N23" s="1" t="str">
        <f t="shared" si="4"/>
        <v>OK</v>
      </c>
      <c r="O23" s="49" t="b">
        <f t="shared" si="1"/>
        <v>0</v>
      </c>
      <c r="P23" s="1" t="b">
        <f t="shared" si="2"/>
        <v>0</v>
      </c>
    </row>
    <row r="24" spans="1:16" ht="23.25" customHeight="1">
      <c r="A24" s="42">
        <v>15</v>
      </c>
      <c r="B24" s="74"/>
      <c r="C24" s="75"/>
      <c r="D24" s="290" t="str">
        <f t="shared" si="0"/>
        <v/>
      </c>
      <c r="E24" s="78"/>
      <c r="F24" s="79"/>
      <c r="G24" s="79"/>
      <c r="H24" s="80"/>
      <c r="I24" s="81"/>
      <c r="J24" s="80"/>
      <c r="L24" s="1">
        <f t="shared" si="3"/>
        <v>0</v>
      </c>
      <c r="M24" s="1">
        <f>IF(E24&lt;&gt;"",1,0)</f>
        <v>0</v>
      </c>
      <c r="N24" s="1" t="str">
        <f t="shared" si="4"/>
        <v>OK</v>
      </c>
      <c r="O24" s="49" t="b">
        <f t="shared" si="1"/>
        <v>0</v>
      </c>
      <c r="P24" s="1" t="b">
        <f t="shared" si="2"/>
        <v>0</v>
      </c>
    </row>
    <row r="25" spans="1:16" ht="23.25" customHeight="1">
      <c r="A25" s="42">
        <v>16</v>
      </c>
      <c r="B25" s="74"/>
      <c r="C25" s="75"/>
      <c r="D25" s="290" t="str">
        <f t="shared" si="0"/>
        <v/>
      </c>
      <c r="E25" s="78"/>
      <c r="F25" s="79"/>
      <c r="G25" s="79"/>
      <c r="H25" s="80"/>
      <c r="I25" s="81"/>
      <c r="J25" s="80"/>
      <c r="L25" s="1">
        <f t="shared" si="3"/>
        <v>0</v>
      </c>
      <c r="M25" s="1">
        <f>IF(E25&lt;&gt;"",1,0)</f>
        <v>0</v>
      </c>
      <c r="N25" s="1" t="str">
        <f t="shared" si="4"/>
        <v>OK</v>
      </c>
      <c r="O25" s="49" t="b">
        <f t="shared" si="1"/>
        <v>0</v>
      </c>
      <c r="P25" s="1" t="b">
        <f t="shared" si="2"/>
        <v>0</v>
      </c>
    </row>
    <row r="26" spans="1:16" ht="23.25" customHeight="1">
      <c r="A26" s="42">
        <v>17</v>
      </c>
      <c r="B26" s="74"/>
      <c r="C26" s="75"/>
      <c r="D26" s="290" t="str">
        <f t="shared" si="0"/>
        <v/>
      </c>
      <c r="E26" s="78"/>
      <c r="F26" s="79"/>
      <c r="G26" s="79"/>
      <c r="H26" s="80"/>
      <c r="I26" s="81"/>
      <c r="J26" s="80"/>
      <c r="L26" s="1">
        <f t="shared" si="3"/>
        <v>0</v>
      </c>
      <c r="M26" s="1">
        <f>IF(E26&lt;&gt;"",1,0)</f>
        <v>0</v>
      </c>
      <c r="N26" s="1" t="str">
        <f t="shared" si="4"/>
        <v>OK</v>
      </c>
      <c r="O26" s="49" t="b">
        <f t="shared" si="1"/>
        <v>0</v>
      </c>
      <c r="P26" s="1" t="b">
        <f t="shared" si="2"/>
        <v>0</v>
      </c>
    </row>
    <row r="27" spans="1:16" ht="23.25" customHeight="1">
      <c r="A27" s="42">
        <v>18</v>
      </c>
      <c r="B27" s="74"/>
      <c r="C27" s="75"/>
      <c r="D27" s="290" t="str">
        <f t="shared" si="0"/>
        <v/>
      </c>
      <c r="E27" s="78"/>
      <c r="F27" s="79"/>
      <c r="G27" s="79"/>
      <c r="H27" s="80"/>
      <c r="I27" s="81"/>
      <c r="J27" s="80"/>
      <c r="L27" s="1">
        <f t="shared" si="3"/>
        <v>0</v>
      </c>
      <c r="M27" s="1">
        <f>IF(E27&lt;&gt;"",1,0)</f>
        <v>0</v>
      </c>
      <c r="N27" s="1" t="str">
        <f t="shared" si="4"/>
        <v>OK</v>
      </c>
      <c r="O27" s="49" t="b">
        <f t="shared" si="1"/>
        <v>0</v>
      </c>
      <c r="P27" s="1" t="b">
        <f t="shared" si="2"/>
        <v>0</v>
      </c>
    </row>
    <row r="28" spans="1:16" ht="23.25" customHeight="1">
      <c r="A28" s="42">
        <v>19</v>
      </c>
      <c r="B28" s="74"/>
      <c r="C28" s="75"/>
      <c r="D28" s="290" t="str">
        <f t="shared" si="0"/>
        <v/>
      </c>
      <c r="E28" s="78"/>
      <c r="F28" s="79"/>
      <c r="G28" s="79"/>
      <c r="H28" s="80"/>
      <c r="I28" s="81"/>
      <c r="J28" s="80"/>
      <c r="L28" s="1">
        <f t="shared" si="3"/>
        <v>0</v>
      </c>
      <c r="M28" s="1">
        <f>IF(E28&lt;&gt;"",1,0)</f>
        <v>0</v>
      </c>
      <c r="N28" s="1" t="str">
        <f t="shared" si="4"/>
        <v>OK</v>
      </c>
      <c r="O28" s="49" t="b">
        <f t="shared" si="1"/>
        <v>0</v>
      </c>
      <c r="P28" s="1" t="b">
        <f t="shared" si="2"/>
        <v>0</v>
      </c>
    </row>
    <row r="29" spans="1:16" ht="23.25" customHeight="1">
      <c r="A29" s="42">
        <v>20</v>
      </c>
      <c r="B29" s="74"/>
      <c r="C29" s="75"/>
      <c r="D29" s="290" t="str">
        <f t="shared" si="0"/>
        <v/>
      </c>
      <c r="E29" s="78"/>
      <c r="F29" s="79"/>
      <c r="G29" s="79"/>
      <c r="H29" s="80"/>
      <c r="I29" s="81"/>
      <c r="J29" s="80"/>
      <c r="L29" s="1">
        <f t="shared" si="3"/>
        <v>0</v>
      </c>
      <c r="M29" s="1">
        <f>IF(E29&lt;&gt;"",1,0)</f>
        <v>0</v>
      </c>
      <c r="N29" s="1" t="str">
        <f t="shared" si="4"/>
        <v>OK</v>
      </c>
      <c r="O29" s="49" t="b">
        <f t="shared" si="1"/>
        <v>0</v>
      </c>
      <c r="P29" s="1" t="b">
        <f t="shared" si="2"/>
        <v>0</v>
      </c>
    </row>
    <row r="30" spans="1:16" ht="23.25" customHeight="1">
      <c r="A30" s="42">
        <v>21</v>
      </c>
      <c r="B30" s="74"/>
      <c r="C30" s="75"/>
      <c r="D30" s="290" t="str">
        <f t="shared" si="0"/>
        <v/>
      </c>
      <c r="E30" s="78"/>
      <c r="F30" s="79"/>
      <c r="G30" s="79"/>
      <c r="H30" s="80"/>
      <c r="I30" s="81"/>
      <c r="J30" s="80"/>
      <c r="L30" s="1">
        <f t="shared" si="3"/>
        <v>0</v>
      </c>
      <c r="M30" s="1">
        <f>IF(E30&lt;&gt;"",1,0)</f>
        <v>0</v>
      </c>
      <c r="N30" s="1" t="str">
        <f t="shared" si="4"/>
        <v>OK</v>
      </c>
      <c r="O30" s="49" t="b">
        <f t="shared" si="1"/>
        <v>0</v>
      </c>
      <c r="P30" s="1" t="b">
        <f t="shared" si="2"/>
        <v>0</v>
      </c>
    </row>
    <row r="31" spans="1:16" ht="23.25" customHeight="1">
      <c r="A31" s="42">
        <v>22</v>
      </c>
      <c r="B31" s="74"/>
      <c r="C31" s="75"/>
      <c r="D31" s="290" t="str">
        <f t="shared" si="0"/>
        <v/>
      </c>
      <c r="E31" s="78"/>
      <c r="F31" s="79"/>
      <c r="G31" s="79"/>
      <c r="H31" s="80"/>
      <c r="I31" s="81"/>
      <c r="J31" s="80"/>
      <c r="L31" s="1">
        <f t="shared" si="3"/>
        <v>0</v>
      </c>
      <c r="M31" s="1">
        <f>IF(E31&lt;&gt;"",1,0)</f>
        <v>0</v>
      </c>
      <c r="N31" s="1" t="str">
        <f t="shared" si="4"/>
        <v>OK</v>
      </c>
      <c r="O31" s="49" t="b">
        <f t="shared" si="1"/>
        <v>0</v>
      </c>
      <c r="P31" s="1" t="b">
        <f t="shared" si="2"/>
        <v>0</v>
      </c>
    </row>
    <row r="32" spans="1:16" ht="23.25" customHeight="1">
      <c r="A32" s="42">
        <v>23</v>
      </c>
      <c r="B32" s="74"/>
      <c r="C32" s="75"/>
      <c r="D32" s="290" t="str">
        <f t="shared" si="0"/>
        <v/>
      </c>
      <c r="E32" s="78"/>
      <c r="F32" s="79"/>
      <c r="G32" s="79"/>
      <c r="H32" s="80"/>
      <c r="I32" s="81"/>
      <c r="J32" s="80"/>
      <c r="L32" s="1">
        <f t="shared" si="3"/>
        <v>0</v>
      </c>
      <c r="M32" s="1">
        <f>IF(E32&lt;&gt;"",1,0)</f>
        <v>0</v>
      </c>
      <c r="N32" s="1" t="str">
        <f t="shared" si="4"/>
        <v>OK</v>
      </c>
      <c r="O32" s="49" t="b">
        <f t="shared" si="1"/>
        <v>0</v>
      </c>
      <c r="P32" s="1" t="b">
        <f t="shared" si="2"/>
        <v>0</v>
      </c>
    </row>
    <row r="33" spans="1:16" ht="23.25" customHeight="1">
      <c r="A33" s="42">
        <v>24</v>
      </c>
      <c r="B33" s="74"/>
      <c r="C33" s="75"/>
      <c r="D33" s="290" t="str">
        <f t="shared" si="0"/>
        <v/>
      </c>
      <c r="E33" s="78"/>
      <c r="F33" s="79"/>
      <c r="G33" s="79"/>
      <c r="H33" s="80"/>
      <c r="I33" s="81"/>
      <c r="J33" s="80"/>
      <c r="L33" s="1">
        <f t="shared" si="3"/>
        <v>0</v>
      </c>
      <c r="M33" s="1">
        <f>IF(E33&lt;&gt;"",1,0)</f>
        <v>0</v>
      </c>
      <c r="N33" s="1" t="str">
        <f t="shared" si="4"/>
        <v>OK</v>
      </c>
      <c r="O33" s="49" t="b">
        <f t="shared" si="1"/>
        <v>0</v>
      </c>
      <c r="P33" s="1" t="b">
        <f t="shared" si="2"/>
        <v>0</v>
      </c>
    </row>
    <row r="34" spans="1:16" ht="23.25" customHeight="1">
      <c r="A34" s="42">
        <v>25</v>
      </c>
      <c r="B34" s="74"/>
      <c r="C34" s="75"/>
      <c r="D34" s="290" t="str">
        <f t="shared" si="0"/>
        <v/>
      </c>
      <c r="E34" s="78"/>
      <c r="F34" s="79"/>
      <c r="G34" s="79"/>
      <c r="H34" s="80"/>
      <c r="I34" s="81"/>
      <c r="J34" s="80"/>
      <c r="L34" s="1">
        <f t="shared" si="3"/>
        <v>0</v>
      </c>
      <c r="M34" s="1">
        <f>IF(E34&lt;&gt;"",1,0)</f>
        <v>0</v>
      </c>
      <c r="N34" s="1" t="str">
        <f t="shared" si="4"/>
        <v>OK</v>
      </c>
      <c r="O34" s="49" t="b">
        <f t="shared" si="1"/>
        <v>0</v>
      </c>
      <c r="P34" s="1" t="b">
        <f t="shared" si="2"/>
        <v>0</v>
      </c>
    </row>
    <row r="35" spans="1:16" ht="23.25" customHeight="1">
      <c r="A35" s="42">
        <v>26</v>
      </c>
      <c r="B35" s="74"/>
      <c r="C35" s="75"/>
      <c r="D35" s="290" t="str">
        <f t="shared" si="0"/>
        <v/>
      </c>
      <c r="E35" s="78"/>
      <c r="F35" s="79"/>
      <c r="G35" s="79"/>
      <c r="H35" s="80"/>
      <c r="I35" s="81"/>
      <c r="J35" s="80"/>
      <c r="L35" s="1">
        <f t="shared" si="3"/>
        <v>0</v>
      </c>
      <c r="M35" s="1">
        <f>IF(E35&lt;&gt;"",1,0)</f>
        <v>0</v>
      </c>
      <c r="N35" s="1" t="str">
        <f t="shared" si="4"/>
        <v>OK</v>
      </c>
      <c r="O35" s="49" t="b">
        <f t="shared" si="1"/>
        <v>0</v>
      </c>
      <c r="P35" s="1" t="b">
        <f t="shared" si="2"/>
        <v>0</v>
      </c>
    </row>
    <row r="36" spans="1:16" ht="23.25" customHeight="1">
      <c r="A36" s="42">
        <v>27</v>
      </c>
      <c r="B36" s="74"/>
      <c r="C36" s="75"/>
      <c r="D36" s="290" t="str">
        <f t="shared" si="0"/>
        <v/>
      </c>
      <c r="E36" s="78"/>
      <c r="F36" s="79"/>
      <c r="G36" s="79"/>
      <c r="H36" s="80"/>
      <c r="I36" s="81"/>
      <c r="J36" s="80"/>
      <c r="L36" s="1">
        <f t="shared" si="3"/>
        <v>0</v>
      </c>
      <c r="M36" s="1">
        <f>IF(E36&lt;&gt;"",1,0)</f>
        <v>0</v>
      </c>
      <c r="N36" s="1" t="str">
        <f t="shared" si="4"/>
        <v>OK</v>
      </c>
      <c r="O36" s="49" t="b">
        <f t="shared" si="1"/>
        <v>0</v>
      </c>
      <c r="P36" s="1" t="b">
        <f t="shared" si="2"/>
        <v>0</v>
      </c>
    </row>
    <row r="37" spans="1:16" ht="23.25" customHeight="1">
      <c r="A37" s="42">
        <v>28</v>
      </c>
      <c r="B37" s="74"/>
      <c r="C37" s="75"/>
      <c r="D37" s="290" t="str">
        <f t="shared" si="0"/>
        <v/>
      </c>
      <c r="E37" s="78"/>
      <c r="F37" s="79"/>
      <c r="G37" s="79"/>
      <c r="H37" s="80"/>
      <c r="I37" s="81"/>
      <c r="J37" s="80"/>
      <c r="L37" s="1">
        <f t="shared" si="3"/>
        <v>0</v>
      </c>
      <c r="M37" s="1">
        <f>IF(E37&lt;&gt;"",1,0)</f>
        <v>0</v>
      </c>
      <c r="N37" s="1" t="str">
        <f t="shared" si="4"/>
        <v>OK</v>
      </c>
      <c r="O37" s="49" t="b">
        <f t="shared" si="1"/>
        <v>0</v>
      </c>
      <c r="P37" s="1" t="b">
        <f t="shared" si="2"/>
        <v>0</v>
      </c>
    </row>
    <row r="38" spans="1:16" ht="23.25" customHeight="1">
      <c r="A38" s="42">
        <v>29</v>
      </c>
      <c r="B38" s="74"/>
      <c r="C38" s="75"/>
      <c r="D38" s="290" t="str">
        <f t="shared" si="0"/>
        <v/>
      </c>
      <c r="E38" s="78"/>
      <c r="F38" s="79"/>
      <c r="G38" s="79"/>
      <c r="H38" s="80"/>
      <c r="I38" s="81"/>
      <c r="J38" s="80"/>
      <c r="L38" s="1">
        <f t="shared" si="3"/>
        <v>0</v>
      </c>
      <c r="M38" s="1">
        <f>IF(E38&lt;&gt;"",1,0)</f>
        <v>0</v>
      </c>
      <c r="N38" s="1" t="str">
        <f t="shared" si="4"/>
        <v>OK</v>
      </c>
      <c r="O38" s="49" t="b">
        <f t="shared" si="1"/>
        <v>0</v>
      </c>
      <c r="P38" s="1" t="b">
        <f t="shared" si="2"/>
        <v>0</v>
      </c>
    </row>
    <row r="39" spans="1:16" ht="23.25" customHeight="1">
      <c r="A39" s="42">
        <v>30</v>
      </c>
      <c r="B39" s="74"/>
      <c r="C39" s="75"/>
      <c r="D39" s="290" t="str">
        <f t="shared" si="0"/>
        <v/>
      </c>
      <c r="E39" s="78"/>
      <c r="F39" s="79"/>
      <c r="G39" s="79"/>
      <c r="H39" s="80"/>
      <c r="I39" s="81"/>
      <c r="J39" s="80"/>
      <c r="L39" s="1">
        <f t="shared" si="3"/>
        <v>0</v>
      </c>
      <c r="M39" s="1">
        <f>IF(E39&lt;&gt;"",1,0)</f>
        <v>0</v>
      </c>
      <c r="N39" s="1" t="str">
        <f t="shared" si="4"/>
        <v>OK</v>
      </c>
      <c r="O39" s="49" t="b">
        <f t="shared" si="1"/>
        <v>0</v>
      </c>
      <c r="P39" s="1" t="b">
        <f t="shared" si="2"/>
        <v>0</v>
      </c>
    </row>
    <row r="40" spans="1:16" ht="23.25" customHeight="1">
      <c r="A40" s="42">
        <v>31</v>
      </c>
      <c r="B40" s="74"/>
      <c r="C40" s="75"/>
      <c r="D40" s="290" t="str">
        <f t="shared" si="0"/>
        <v/>
      </c>
      <c r="E40" s="78"/>
      <c r="F40" s="79"/>
      <c r="G40" s="79"/>
      <c r="H40" s="80"/>
      <c r="I40" s="81"/>
      <c r="J40" s="80"/>
      <c r="L40" s="1">
        <f t="shared" si="3"/>
        <v>0</v>
      </c>
      <c r="M40" s="1">
        <f>IF(E40&lt;&gt;"",1,0)</f>
        <v>0</v>
      </c>
      <c r="N40" s="1" t="str">
        <f t="shared" si="4"/>
        <v>OK</v>
      </c>
      <c r="O40" s="49" t="b">
        <f t="shared" si="1"/>
        <v>0</v>
      </c>
      <c r="P40" s="1" t="b">
        <f t="shared" si="2"/>
        <v>0</v>
      </c>
    </row>
    <row r="41" spans="1:16" ht="23.25" customHeight="1">
      <c r="A41" s="42">
        <v>32</v>
      </c>
      <c r="B41" s="74"/>
      <c r="C41" s="75"/>
      <c r="D41" s="290" t="str">
        <f t="shared" si="0"/>
        <v/>
      </c>
      <c r="E41" s="78"/>
      <c r="F41" s="79"/>
      <c r="G41" s="79"/>
      <c r="H41" s="80"/>
      <c r="I41" s="81"/>
      <c r="J41" s="80"/>
      <c r="L41" s="1">
        <f t="shared" si="3"/>
        <v>0</v>
      </c>
      <c r="M41" s="1">
        <f>IF(E41&lt;&gt;"",1,0)</f>
        <v>0</v>
      </c>
      <c r="N41" s="1" t="str">
        <f t="shared" si="4"/>
        <v>OK</v>
      </c>
      <c r="O41" s="49" t="b">
        <f t="shared" si="1"/>
        <v>0</v>
      </c>
      <c r="P41" s="1" t="b">
        <f t="shared" si="2"/>
        <v>0</v>
      </c>
    </row>
    <row r="42" spans="1:16" ht="23.25" customHeight="1">
      <c r="A42" s="42">
        <v>33</v>
      </c>
      <c r="B42" s="74"/>
      <c r="C42" s="75"/>
      <c r="D42" s="290" t="str">
        <f t="shared" si="0"/>
        <v/>
      </c>
      <c r="E42" s="78"/>
      <c r="F42" s="79"/>
      <c r="G42" s="79"/>
      <c r="H42" s="80"/>
      <c r="I42" s="81"/>
      <c r="J42" s="80"/>
      <c r="L42" s="1">
        <f t="shared" si="3"/>
        <v>0</v>
      </c>
      <c r="M42" s="1">
        <f>IF(E42&lt;&gt;"",1,0)</f>
        <v>0</v>
      </c>
      <c r="N42" s="1" t="str">
        <f t="shared" si="4"/>
        <v>OK</v>
      </c>
      <c r="O42" s="49" t="b">
        <f t="shared" si="1"/>
        <v>0</v>
      </c>
      <c r="P42" s="1" t="b">
        <f t="shared" si="2"/>
        <v>0</v>
      </c>
    </row>
    <row r="43" spans="1:16" ht="23.25" customHeight="1">
      <c r="A43" s="42">
        <v>34</v>
      </c>
      <c r="B43" s="74"/>
      <c r="C43" s="75"/>
      <c r="D43" s="290" t="str">
        <f t="shared" si="0"/>
        <v/>
      </c>
      <c r="E43" s="78"/>
      <c r="F43" s="79"/>
      <c r="G43" s="79"/>
      <c r="H43" s="80"/>
      <c r="I43" s="81"/>
      <c r="J43" s="80"/>
      <c r="L43" s="1">
        <f t="shared" si="3"/>
        <v>0</v>
      </c>
      <c r="M43" s="1">
        <f>IF(E43&lt;&gt;"",1,0)</f>
        <v>0</v>
      </c>
      <c r="N43" s="1" t="str">
        <f t="shared" si="4"/>
        <v>OK</v>
      </c>
      <c r="O43" s="49" t="b">
        <f t="shared" si="1"/>
        <v>0</v>
      </c>
      <c r="P43" s="1" t="b">
        <f t="shared" si="2"/>
        <v>0</v>
      </c>
    </row>
    <row r="44" spans="1:16" ht="23.25" customHeight="1">
      <c r="A44" s="42">
        <v>35</v>
      </c>
      <c r="B44" s="74"/>
      <c r="C44" s="75"/>
      <c r="D44" s="290" t="str">
        <f t="shared" si="0"/>
        <v/>
      </c>
      <c r="E44" s="78"/>
      <c r="F44" s="79"/>
      <c r="G44" s="79"/>
      <c r="H44" s="80"/>
      <c r="I44" s="81"/>
      <c r="J44" s="80"/>
      <c r="L44" s="1">
        <f t="shared" si="3"/>
        <v>0</v>
      </c>
      <c r="M44" s="1">
        <f>IF(E44&lt;&gt;"",1,0)</f>
        <v>0</v>
      </c>
      <c r="N44" s="1" t="str">
        <f t="shared" si="4"/>
        <v>OK</v>
      </c>
      <c r="O44" s="49" t="b">
        <f t="shared" si="1"/>
        <v>0</v>
      </c>
      <c r="P44" s="1" t="b">
        <f t="shared" si="2"/>
        <v>0</v>
      </c>
    </row>
    <row r="45" spans="1:16" ht="23.25" customHeight="1">
      <c r="A45" s="42">
        <v>36</v>
      </c>
      <c r="B45" s="74"/>
      <c r="C45" s="75"/>
      <c r="D45" s="290" t="str">
        <f t="shared" si="0"/>
        <v/>
      </c>
      <c r="E45" s="78"/>
      <c r="F45" s="79"/>
      <c r="G45" s="79"/>
      <c r="H45" s="80"/>
      <c r="I45" s="81"/>
      <c r="J45" s="80"/>
      <c r="L45" s="1">
        <f t="shared" si="3"/>
        <v>0</v>
      </c>
      <c r="M45" s="1">
        <f>IF(E45&lt;&gt;"",1,0)</f>
        <v>0</v>
      </c>
      <c r="N45" s="1" t="str">
        <f t="shared" si="4"/>
        <v>OK</v>
      </c>
      <c r="O45" s="49" t="b">
        <f t="shared" si="1"/>
        <v>0</v>
      </c>
      <c r="P45" s="1" t="b">
        <f t="shared" si="2"/>
        <v>0</v>
      </c>
    </row>
    <row r="46" spans="1:16" ht="23.25" customHeight="1">
      <c r="A46" s="42">
        <v>37</v>
      </c>
      <c r="B46" s="74"/>
      <c r="C46" s="75"/>
      <c r="D46" s="290" t="str">
        <f t="shared" si="0"/>
        <v/>
      </c>
      <c r="E46" s="78"/>
      <c r="F46" s="79"/>
      <c r="G46" s="79"/>
      <c r="H46" s="80"/>
      <c r="I46" s="81"/>
      <c r="J46" s="80"/>
      <c r="L46" s="1">
        <f t="shared" si="3"/>
        <v>0</v>
      </c>
      <c r="M46" s="1">
        <f>IF(E46&lt;&gt;"",1,0)</f>
        <v>0</v>
      </c>
      <c r="N46" s="1" t="str">
        <f t="shared" si="4"/>
        <v>OK</v>
      </c>
      <c r="O46" s="49" t="b">
        <f t="shared" si="1"/>
        <v>0</v>
      </c>
      <c r="P46" s="1" t="b">
        <f t="shared" si="2"/>
        <v>0</v>
      </c>
    </row>
    <row r="47" spans="1:16" ht="23.25" customHeight="1">
      <c r="A47" s="42">
        <v>38</v>
      </c>
      <c r="B47" s="74"/>
      <c r="C47" s="75"/>
      <c r="D47" s="290" t="str">
        <f t="shared" si="0"/>
        <v/>
      </c>
      <c r="E47" s="78"/>
      <c r="F47" s="79"/>
      <c r="G47" s="79"/>
      <c r="H47" s="80"/>
      <c r="I47" s="81"/>
      <c r="J47" s="80"/>
      <c r="L47" s="1">
        <f t="shared" si="3"/>
        <v>0</v>
      </c>
      <c r="M47" s="1">
        <f>IF(E47&lt;&gt;"",1,0)</f>
        <v>0</v>
      </c>
      <c r="N47" s="1" t="str">
        <f t="shared" si="4"/>
        <v>OK</v>
      </c>
      <c r="O47" s="49" t="b">
        <f t="shared" si="1"/>
        <v>0</v>
      </c>
      <c r="P47" s="1" t="b">
        <f t="shared" si="2"/>
        <v>0</v>
      </c>
    </row>
    <row r="48" spans="1:16" ht="23.25" customHeight="1">
      <c r="A48" s="42">
        <v>39</v>
      </c>
      <c r="B48" s="74"/>
      <c r="C48" s="75"/>
      <c r="D48" s="290" t="str">
        <f t="shared" si="0"/>
        <v/>
      </c>
      <c r="E48" s="78"/>
      <c r="F48" s="79"/>
      <c r="G48" s="79"/>
      <c r="H48" s="80"/>
      <c r="I48" s="81"/>
      <c r="J48" s="80"/>
      <c r="L48" s="1">
        <f t="shared" si="3"/>
        <v>0</v>
      </c>
      <c r="M48" s="1">
        <f>IF(E48&lt;&gt;"",1,0)</f>
        <v>0</v>
      </c>
      <c r="N48" s="1" t="str">
        <f t="shared" si="4"/>
        <v>OK</v>
      </c>
      <c r="O48" s="49" t="b">
        <f t="shared" si="1"/>
        <v>0</v>
      </c>
      <c r="P48" s="1" t="b">
        <f t="shared" si="2"/>
        <v>0</v>
      </c>
    </row>
    <row r="49" spans="1:16" ht="23.25" customHeight="1">
      <c r="A49" s="42">
        <v>40</v>
      </c>
      <c r="B49" s="74"/>
      <c r="C49" s="75"/>
      <c r="D49" s="290" t="str">
        <f t="shared" si="0"/>
        <v/>
      </c>
      <c r="E49" s="78"/>
      <c r="F49" s="79"/>
      <c r="G49" s="79"/>
      <c r="H49" s="80"/>
      <c r="I49" s="81"/>
      <c r="J49" s="80"/>
      <c r="L49" s="1">
        <f t="shared" si="3"/>
        <v>0</v>
      </c>
      <c r="M49" s="1">
        <f>IF(E49&lt;&gt;"",1,0)</f>
        <v>0</v>
      </c>
      <c r="N49" s="1" t="str">
        <f t="shared" si="4"/>
        <v>OK</v>
      </c>
      <c r="O49" s="49" t="b">
        <f t="shared" si="1"/>
        <v>0</v>
      </c>
      <c r="P49" s="1" t="b">
        <f t="shared" si="2"/>
        <v>0</v>
      </c>
    </row>
    <row r="50" spans="1:16" ht="23.25" customHeight="1">
      <c r="A50" s="42">
        <v>41</v>
      </c>
      <c r="B50" s="74"/>
      <c r="C50" s="75"/>
      <c r="D50" s="290" t="str">
        <f t="shared" si="0"/>
        <v/>
      </c>
      <c r="E50" s="78"/>
      <c r="F50" s="79"/>
      <c r="G50" s="79"/>
      <c r="H50" s="80"/>
      <c r="I50" s="81"/>
      <c r="J50" s="80"/>
      <c r="L50" s="1">
        <f t="shared" si="3"/>
        <v>0</v>
      </c>
      <c r="M50" s="1">
        <f>IF(E50&lt;&gt;"",1,0)</f>
        <v>0</v>
      </c>
      <c r="N50" s="1" t="str">
        <f t="shared" si="4"/>
        <v>OK</v>
      </c>
      <c r="O50" s="49" t="b">
        <f t="shared" si="1"/>
        <v>0</v>
      </c>
      <c r="P50" s="1" t="b">
        <f t="shared" si="2"/>
        <v>0</v>
      </c>
    </row>
    <row r="51" spans="1:16" ht="23.25" customHeight="1">
      <c r="A51" s="42">
        <v>42</v>
      </c>
      <c r="B51" s="74"/>
      <c r="C51" s="75"/>
      <c r="D51" s="290" t="str">
        <f t="shared" si="0"/>
        <v/>
      </c>
      <c r="E51" s="78"/>
      <c r="F51" s="79"/>
      <c r="G51" s="79"/>
      <c r="H51" s="80"/>
      <c r="I51" s="81"/>
      <c r="J51" s="80"/>
      <c r="L51" s="1">
        <f t="shared" si="3"/>
        <v>0</v>
      </c>
      <c r="M51" s="1">
        <f>IF(E51&lt;&gt;"",1,0)</f>
        <v>0</v>
      </c>
      <c r="N51" s="1" t="str">
        <f t="shared" si="4"/>
        <v>OK</v>
      </c>
      <c r="O51" s="49" t="b">
        <f t="shared" si="1"/>
        <v>0</v>
      </c>
      <c r="P51" s="1" t="b">
        <f t="shared" si="2"/>
        <v>0</v>
      </c>
    </row>
    <row r="52" spans="1:16" ht="23.25" customHeight="1">
      <c r="A52" s="42">
        <v>43</v>
      </c>
      <c r="B52" s="76"/>
      <c r="C52" s="75"/>
      <c r="D52" s="290" t="str">
        <f t="shared" si="0"/>
        <v/>
      </c>
      <c r="E52" s="78"/>
      <c r="F52" s="79"/>
      <c r="G52" s="79"/>
      <c r="H52" s="80"/>
      <c r="I52" s="81"/>
      <c r="J52" s="80"/>
      <c r="L52" s="1">
        <f t="shared" si="3"/>
        <v>0</v>
      </c>
      <c r="M52" s="1">
        <f>IF(E52&lt;&gt;"",1,0)</f>
        <v>0</v>
      </c>
      <c r="N52" s="1" t="str">
        <f t="shared" si="4"/>
        <v>OK</v>
      </c>
      <c r="O52" s="49" t="b">
        <f t="shared" si="1"/>
        <v>0</v>
      </c>
      <c r="P52" s="1" t="b">
        <f t="shared" si="2"/>
        <v>0</v>
      </c>
    </row>
    <row r="53" spans="1:16" ht="23.25" customHeight="1">
      <c r="A53" s="42">
        <v>44</v>
      </c>
      <c r="B53" s="77"/>
      <c r="C53" s="75"/>
      <c r="D53" s="290" t="str">
        <f t="shared" si="0"/>
        <v/>
      </c>
      <c r="E53" s="78"/>
      <c r="F53" s="79"/>
      <c r="G53" s="79"/>
      <c r="H53" s="80"/>
      <c r="I53" s="81"/>
      <c r="J53" s="80"/>
      <c r="L53" s="1">
        <f t="shared" si="3"/>
        <v>0</v>
      </c>
      <c r="M53" s="1">
        <f>IF(E53&lt;&gt;"",1,0)</f>
        <v>0</v>
      </c>
      <c r="N53" s="1" t="str">
        <f t="shared" si="4"/>
        <v>OK</v>
      </c>
      <c r="O53" s="49" t="b">
        <f t="shared" si="1"/>
        <v>0</v>
      </c>
      <c r="P53" s="1" t="b">
        <f t="shared" si="2"/>
        <v>0</v>
      </c>
    </row>
    <row r="54" spans="1:16" ht="23.25" customHeight="1">
      <c r="A54" s="42">
        <v>45</v>
      </c>
      <c r="B54" s="77"/>
      <c r="C54" s="75"/>
      <c r="D54" s="290" t="str">
        <f t="shared" si="0"/>
        <v/>
      </c>
      <c r="E54" s="78"/>
      <c r="F54" s="79"/>
      <c r="G54" s="79"/>
      <c r="H54" s="80"/>
      <c r="I54" s="81"/>
      <c r="J54" s="80"/>
      <c r="L54" s="1">
        <f t="shared" si="3"/>
        <v>0</v>
      </c>
      <c r="M54" s="1">
        <f>IF(E54&lt;&gt;"",1,0)</f>
        <v>0</v>
      </c>
      <c r="N54" s="1" t="str">
        <f t="shared" si="4"/>
        <v>OK</v>
      </c>
      <c r="O54" s="49" t="b">
        <f t="shared" si="1"/>
        <v>0</v>
      </c>
      <c r="P54" s="1" t="b">
        <f t="shared" si="2"/>
        <v>0</v>
      </c>
    </row>
    <row r="55" spans="1:16" ht="23.25" customHeight="1">
      <c r="A55" s="42">
        <v>46</v>
      </c>
      <c r="B55" s="77"/>
      <c r="C55" s="75"/>
      <c r="D55" s="290" t="str">
        <f t="shared" si="0"/>
        <v/>
      </c>
      <c r="E55" s="78"/>
      <c r="F55" s="79"/>
      <c r="G55" s="79"/>
      <c r="H55" s="80"/>
      <c r="I55" s="81"/>
      <c r="J55" s="80"/>
      <c r="L55" s="1">
        <f t="shared" si="3"/>
        <v>0</v>
      </c>
      <c r="M55" s="1">
        <f>IF(E55&lt;&gt;"",1,0)</f>
        <v>0</v>
      </c>
      <c r="N55" s="1" t="str">
        <f t="shared" si="4"/>
        <v>OK</v>
      </c>
      <c r="O55" s="49" t="b">
        <f t="shared" si="1"/>
        <v>0</v>
      </c>
      <c r="P55" s="1" t="b">
        <f t="shared" si="2"/>
        <v>0</v>
      </c>
    </row>
    <row r="56" spans="1:16" ht="23.25" customHeight="1">
      <c r="A56" s="42">
        <v>47</v>
      </c>
      <c r="B56" s="77"/>
      <c r="C56" s="75"/>
      <c r="D56" s="290" t="str">
        <f t="shared" si="0"/>
        <v/>
      </c>
      <c r="E56" s="78"/>
      <c r="F56" s="79"/>
      <c r="G56" s="79"/>
      <c r="H56" s="80"/>
      <c r="I56" s="81"/>
      <c r="J56" s="80"/>
      <c r="L56" s="1">
        <f t="shared" si="3"/>
        <v>0</v>
      </c>
      <c r="M56" s="1">
        <f>IF(E56&lt;&gt;"",1,0)</f>
        <v>0</v>
      </c>
      <c r="N56" s="1" t="str">
        <f t="shared" si="4"/>
        <v>OK</v>
      </c>
      <c r="O56" s="49" t="b">
        <f t="shared" si="1"/>
        <v>0</v>
      </c>
      <c r="P56" s="1" t="b">
        <f t="shared" si="2"/>
        <v>0</v>
      </c>
    </row>
    <row r="57" spans="1:16" ht="23.25" customHeight="1">
      <c r="A57" s="42">
        <v>48</v>
      </c>
      <c r="B57" s="77"/>
      <c r="C57" s="75"/>
      <c r="D57" s="290" t="str">
        <f t="shared" si="0"/>
        <v/>
      </c>
      <c r="E57" s="78"/>
      <c r="F57" s="79"/>
      <c r="G57" s="79"/>
      <c r="H57" s="80"/>
      <c r="I57" s="81"/>
      <c r="J57" s="80"/>
      <c r="L57" s="1">
        <f t="shared" si="3"/>
        <v>0</v>
      </c>
      <c r="M57" s="1">
        <f>IF(E57&lt;&gt;"",1,0)</f>
        <v>0</v>
      </c>
      <c r="N57" s="1" t="str">
        <f t="shared" si="4"/>
        <v>OK</v>
      </c>
      <c r="O57" s="49" t="b">
        <f t="shared" si="1"/>
        <v>0</v>
      </c>
      <c r="P57" s="1" t="b">
        <f t="shared" si="2"/>
        <v>0</v>
      </c>
    </row>
    <row r="58" spans="1:16" ht="23.25" customHeight="1">
      <c r="A58" s="42">
        <v>49</v>
      </c>
      <c r="B58" s="77"/>
      <c r="C58" s="75"/>
      <c r="D58" s="290" t="str">
        <f t="shared" si="0"/>
        <v/>
      </c>
      <c r="E58" s="78"/>
      <c r="F58" s="79"/>
      <c r="G58" s="79"/>
      <c r="H58" s="80"/>
      <c r="I58" s="81"/>
      <c r="J58" s="80"/>
      <c r="L58" s="1">
        <f t="shared" si="3"/>
        <v>0</v>
      </c>
      <c r="M58" s="1">
        <f>IF(E58&lt;&gt;"",1,0)</f>
        <v>0</v>
      </c>
      <c r="N58" s="1" t="str">
        <f t="shared" si="4"/>
        <v>OK</v>
      </c>
      <c r="O58" s="49" t="b">
        <f t="shared" si="1"/>
        <v>0</v>
      </c>
      <c r="P58" s="1" t="b">
        <f t="shared" si="2"/>
        <v>0</v>
      </c>
    </row>
    <row r="59" spans="1:16" ht="23.25" customHeight="1">
      <c r="A59" s="42">
        <v>50</v>
      </c>
      <c r="B59" s="77"/>
      <c r="C59" s="75"/>
      <c r="D59" s="290" t="str">
        <f t="shared" si="0"/>
        <v/>
      </c>
      <c r="E59" s="78"/>
      <c r="F59" s="79"/>
      <c r="G59" s="79"/>
      <c r="H59" s="80"/>
      <c r="I59" s="81"/>
      <c r="J59" s="80"/>
      <c r="L59" s="1">
        <f t="shared" si="3"/>
        <v>0</v>
      </c>
      <c r="M59" s="1">
        <f>IF(E59&lt;&gt;"",1,0)</f>
        <v>0</v>
      </c>
      <c r="N59" s="1" t="str">
        <f t="shared" si="4"/>
        <v>OK</v>
      </c>
      <c r="O59" s="49" t="b">
        <f t="shared" si="1"/>
        <v>0</v>
      </c>
      <c r="P59" s="1" t="b">
        <f t="shared" si="2"/>
        <v>0</v>
      </c>
    </row>
    <row r="60" spans="1:16" ht="23.25" customHeight="1">
      <c r="A60" s="42">
        <v>51</v>
      </c>
      <c r="B60" s="77"/>
      <c r="C60" s="75"/>
      <c r="D60" s="290" t="str">
        <f t="shared" si="0"/>
        <v/>
      </c>
      <c r="E60" s="78"/>
      <c r="F60" s="79"/>
      <c r="G60" s="79"/>
      <c r="H60" s="80"/>
      <c r="I60" s="81"/>
      <c r="J60" s="80"/>
      <c r="L60" s="1">
        <f t="shared" si="3"/>
        <v>0</v>
      </c>
      <c r="M60" s="1">
        <f>IF(E60&lt;&gt;"",1,0)</f>
        <v>0</v>
      </c>
      <c r="N60" s="1" t="str">
        <f t="shared" si="4"/>
        <v>OK</v>
      </c>
      <c r="O60" s="49" t="b">
        <f t="shared" si="1"/>
        <v>0</v>
      </c>
      <c r="P60" s="1" t="b">
        <f t="shared" si="2"/>
        <v>0</v>
      </c>
    </row>
    <row r="61" spans="1:16" ht="23.25" customHeight="1">
      <c r="A61" s="42">
        <v>52</v>
      </c>
      <c r="B61" s="77"/>
      <c r="C61" s="75"/>
      <c r="D61" s="290" t="str">
        <f t="shared" si="0"/>
        <v/>
      </c>
      <c r="E61" s="78"/>
      <c r="F61" s="79"/>
      <c r="G61" s="79"/>
      <c r="H61" s="80"/>
      <c r="I61" s="81"/>
      <c r="J61" s="80"/>
      <c r="L61" s="1">
        <f t="shared" si="3"/>
        <v>0</v>
      </c>
      <c r="M61" s="1">
        <f>IF(E61&lt;&gt;"",1,0)</f>
        <v>0</v>
      </c>
      <c r="N61" s="1" t="str">
        <f t="shared" si="4"/>
        <v>OK</v>
      </c>
      <c r="O61" s="49" t="b">
        <f t="shared" si="1"/>
        <v>0</v>
      </c>
      <c r="P61" s="1" t="b">
        <f t="shared" si="2"/>
        <v>0</v>
      </c>
    </row>
    <row r="62" spans="1:16" ht="23.25" customHeight="1">
      <c r="A62" s="42">
        <v>53</v>
      </c>
      <c r="B62" s="77"/>
      <c r="C62" s="75"/>
      <c r="D62" s="290" t="str">
        <f t="shared" si="0"/>
        <v/>
      </c>
      <c r="E62" s="78"/>
      <c r="F62" s="79"/>
      <c r="G62" s="79"/>
      <c r="H62" s="80"/>
      <c r="I62" s="81"/>
      <c r="J62" s="80"/>
      <c r="L62" s="1">
        <f t="shared" si="3"/>
        <v>0</v>
      </c>
      <c r="M62" s="1">
        <f>IF(E62&lt;&gt;"",1,0)</f>
        <v>0</v>
      </c>
      <c r="N62" s="1" t="str">
        <f t="shared" si="4"/>
        <v>OK</v>
      </c>
      <c r="O62" s="49" t="b">
        <f t="shared" si="1"/>
        <v>0</v>
      </c>
      <c r="P62" s="1" t="b">
        <f t="shared" si="2"/>
        <v>0</v>
      </c>
    </row>
    <row r="63" spans="1:16" ht="23.25" customHeight="1">
      <c r="A63" s="42">
        <v>54</v>
      </c>
      <c r="B63" s="77"/>
      <c r="C63" s="75"/>
      <c r="D63" s="290" t="str">
        <f t="shared" si="0"/>
        <v/>
      </c>
      <c r="E63" s="78"/>
      <c r="F63" s="79"/>
      <c r="G63" s="79"/>
      <c r="H63" s="80"/>
      <c r="I63" s="81"/>
      <c r="J63" s="80"/>
      <c r="L63" s="1">
        <f t="shared" si="3"/>
        <v>0</v>
      </c>
      <c r="M63" s="1">
        <f>IF(E63&lt;&gt;"",1,0)</f>
        <v>0</v>
      </c>
      <c r="N63" s="1" t="str">
        <f t="shared" si="4"/>
        <v>OK</v>
      </c>
      <c r="O63" s="49" t="b">
        <f t="shared" si="1"/>
        <v>0</v>
      </c>
      <c r="P63" s="1" t="b">
        <f t="shared" si="2"/>
        <v>0</v>
      </c>
    </row>
    <row r="64" spans="1:16" ht="23.25" customHeight="1">
      <c r="A64" s="42">
        <v>55</v>
      </c>
      <c r="B64" s="77"/>
      <c r="C64" s="75"/>
      <c r="D64" s="290" t="str">
        <f t="shared" si="0"/>
        <v/>
      </c>
      <c r="E64" s="78"/>
      <c r="F64" s="79"/>
      <c r="G64" s="79"/>
      <c r="H64" s="80"/>
      <c r="I64" s="81"/>
      <c r="J64" s="80"/>
      <c r="L64" s="1">
        <f t="shared" si="3"/>
        <v>0</v>
      </c>
      <c r="M64" s="1">
        <f>IF(E64&lt;&gt;"",1,0)</f>
        <v>0</v>
      </c>
      <c r="N64" s="1" t="str">
        <f t="shared" si="4"/>
        <v>OK</v>
      </c>
      <c r="O64" s="49" t="b">
        <f t="shared" si="1"/>
        <v>0</v>
      </c>
      <c r="P64" s="1" t="b">
        <f t="shared" si="2"/>
        <v>0</v>
      </c>
    </row>
    <row r="65" spans="1:16" ht="23.25" customHeight="1">
      <c r="A65" s="42">
        <v>56</v>
      </c>
      <c r="B65" s="77"/>
      <c r="C65" s="75"/>
      <c r="D65" s="290" t="str">
        <f t="shared" si="0"/>
        <v/>
      </c>
      <c r="E65" s="78"/>
      <c r="F65" s="79"/>
      <c r="G65" s="79"/>
      <c r="H65" s="80"/>
      <c r="I65" s="81"/>
      <c r="J65" s="80"/>
      <c r="L65" s="1">
        <f t="shared" si="3"/>
        <v>0</v>
      </c>
      <c r="M65" s="1">
        <f>IF(E65&lt;&gt;"",1,0)</f>
        <v>0</v>
      </c>
      <c r="N65" s="1" t="str">
        <f t="shared" si="4"/>
        <v>OK</v>
      </c>
      <c r="O65" s="49" t="b">
        <f t="shared" si="1"/>
        <v>0</v>
      </c>
      <c r="P65" s="1" t="b">
        <f t="shared" si="2"/>
        <v>0</v>
      </c>
    </row>
    <row r="66" spans="1:16" ht="23.25" customHeight="1">
      <c r="A66" s="42">
        <v>57</v>
      </c>
      <c r="B66" s="77"/>
      <c r="C66" s="75"/>
      <c r="D66" s="290" t="str">
        <f t="shared" si="0"/>
        <v/>
      </c>
      <c r="E66" s="78"/>
      <c r="F66" s="79"/>
      <c r="G66" s="79"/>
      <c r="H66" s="80"/>
      <c r="I66" s="81"/>
      <c r="J66" s="80"/>
      <c r="L66" s="1">
        <f t="shared" si="3"/>
        <v>0</v>
      </c>
      <c r="M66" s="1">
        <f>IF(E66&lt;&gt;"",1,0)</f>
        <v>0</v>
      </c>
      <c r="N66" s="1" t="str">
        <f t="shared" si="4"/>
        <v>OK</v>
      </c>
      <c r="O66" s="49" t="b">
        <f t="shared" si="1"/>
        <v>0</v>
      </c>
      <c r="P66" s="1" t="b">
        <f t="shared" si="2"/>
        <v>0</v>
      </c>
    </row>
    <row r="67" spans="1:16" ht="23.25" customHeight="1">
      <c r="A67" s="42">
        <v>58</v>
      </c>
      <c r="B67" s="77"/>
      <c r="C67" s="75"/>
      <c r="D67" s="290" t="str">
        <f t="shared" si="0"/>
        <v/>
      </c>
      <c r="E67" s="78"/>
      <c r="F67" s="79"/>
      <c r="G67" s="79"/>
      <c r="H67" s="80"/>
      <c r="I67" s="81"/>
      <c r="J67" s="80"/>
      <c r="L67" s="1">
        <f t="shared" si="3"/>
        <v>0</v>
      </c>
      <c r="M67" s="1">
        <f>IF(E67&lt;&gt;"",1,0)</f>
        <v>0</v>
      </c>
      <c r="N67" s="1" t="str">
        <f t="shared" si="4"/>
        <v>OK</v>
      </c>
      <c r="O67" s="49" t="b">
        <f t="shared" si="1"/>
        <v>0</v>
      </c>
      <c r="P67" s="1" t="b">
        <f t="shared" si="2"/>
        <v>0</v>
      </c>
    </row>
    <row r="68" spans="1:16" ht="23.25" customHeight="1">
      <c r="A68" s="42">
        <v>59</v>
      </c>
      <c r="B68" s="77"/>
      <c r="C68" s="75"/>
      <c r="D68" s="290" t="str">
        <f t="shared" si="0"/>
        <v/>
      </c>
      <c r="E68" s="78"/>
      <c r="F68" s="79"/>
      <c r="G68" s="79"/>
      <c r="H68" s="80"/>
      <c r="I68" s="81"/>
      <c r="J68" s="80"/>
      <c r="L68" s="1">
        <f t="shared" si="3"/>
        <v>0</v>
      </c>
      <c r="M68" s="1">
        <f>IF(E68&lt;&gt;"",1,0)</f>
        <v>0</v>
      </c>
      <c r="N68" s="1" t="str">
        <f t="shared" si="4"/>
        <v>OK</v>
      </c>
      <c r="O68" s="49" t="b">
        <f t="shared" si="1"/>
        <v>0</v>
      </c>
      <c r="P68" s="1" t="b">
        <f t="shared" si="2"/>
        <v>0</v>
      </c>
    </row>
    <row r="69" spans="1:16" ht="23.25" customHeight="1">
      <c r="A69" s="42">
        <v>60</v>
      </c>
      <c r="B69" s="77"/>
      <c r="C69" s="75"/>
      <c r="D69" s="290" t="str">
        <f t="shared" si="0"/>
        <v/>
      </c>
      <c r="E69" s="78"/>
      <c r="F69" s="79"/>
      <c r="G69" s="79"/>
      <c r="H69" s="80"/>
      <c r="I69" s="81"/>
      <c r="J69" s="80"/>
      <c r="L69" s="1">
        <f t="shared" si="3"/>
        <v>0</v>
      </c>
      <c r="M69" s="1">
        <f>IF(E69&lt;&gt;"",1,0)</f>
        <v>0</v>
      </c>
      <c r="N69" s="1" t="str">
        <f t="shared" si="4"/>
        <v>OK</v>
      </c>
      <c r="O69" s="49" t="b">
        <f t="shared" si="1"/>
        <v>0</v>
      </c>
      <c r="P69" s="1" t="b">
        <f t="shared" si="2"/>
        <v>0</v>
      </c>
    </row>
    <row r="70" spans="1:16" ht="23.25" customHeight="1">
      <c r="A70" s="42">
        <v>61</v>
      </c>
      <c r="B70" s="77"/>
      <c r="C70" s="75"/>
      <c r="D70" s="290" t="str">
        <f t="shared" si="0"/>
        <v/>
      </c>
      <c r="E70" s="78"/>
      <c r="F70" s="79"/>
      <c r="G70" s="79"/>
      <c r="H70" s="80"/>
      <c r="I70" s="81"/>
      <c r="J70" s="80"/>
      <c r="L70" s="1">
        <f t="shared" si="3"/>
        <v>0</v>
      </c>
      <c r="M70" s="1">
        <f>IF(E70&lt;&gt;"",1,0)</f>
        <v>0</v>
      </c>
      <c r="N70" s="1" t="str">
        <f t="shared" si="4"/>
        <v>OK</v>
      </c>
      <c r="O70" s="49" t="b">
        <f t="shared" si="1"/>
        <v>0</v>
      </c>
      <c r="P70" s="1" t="b">
        <f t="shared" si="2"/>
        <v>0</v>
      </c>
    </row>
    <row r="71" spans="1:16" ht="23.25" customHeight="1">
      <c r="A71" s="42">
        <v>62</v>
      </c>
      <c r="B71" s="77"/>
      <c r="C71" s="75"/>
      <c r="D71" s="290" t="str">
        <f t="shared" si="0"/>
        <v/>
      </c>
      <c r="E71" s="78"/>
      <c r="F71" s="79"/>
      <c r="G71" s="79"/>
      <c r="H71" s="80"/>
      <c r="I71" s="81"/>
      <c r="J71" s="80"/>
      <c r="L71" s="1">
        <f t="shared" si="3"/>
        <v>0</v>
      </c>
      <c r="M71" s="1">
        <f>IF(E71&lt;&gt;"",1,0)</f>
        <v>0</v>
      </c>
      <c r="N71" s="1" t="str">
        <f t="shared" si="4"/>
        <v>OK</v>
      </c>
      <c r="O71" s="49" t="b">
        <f t="shared" si="1"/>
        <v>0</v>
      </c>
      <c r="P71" s="1" t="b">
        <f t="shared" si="2"/>
        <v>0</v>
      </c>
    </row>
    <row r="72" spans="1:16" ht="23.25" customHeight="1">
      <c r="A72" s="42">
        <v>63</v>
      </c>
      <c r="B72" s="77"/>
      <c r="C72" s="75"/>
      <c r="D72" s="290" t="str">
        <f t="shared" si="0"/>
        <v/>
      </c>
      <c r="E72" s="78"/>
      <c r="F72" s="79"/>
      <c r="G72" s="79"/>
      <c r="H72" s="80"/>
      <c r="I72" s="81"/>
      <c r="J72" s="80"/>
      <c r="L72" s="1">
        <f t="shared" si="3"/>
        <v>0</v>
      </c>
      <c r="M72" s="1">
        <f>IF(E72&lt;&gt;"",1,0)</f>
        <v>0</v>
      </c>
      <c r="N72" s="1" t="str">
        <f t="shared" si="4"/>
        <v>OK</v>
      </c>
      <c r="O72" s="49" t="b">
        <f t="shared" si="1"/>
        <v>0</v>
      </c>
      <c r="P72" s="1" t="b">
        <f t="shared" si="2"/>
        <v>0</v>
      </c>
    </row>
    <row r="73" spans="1:16" ht="23.25" customHeight="1">
      <c r="A73" s="42">
        <v>64</v>
      </c>
      <c r="B73" s="77"/>
      <c r="C73" s="75"/>
      <c r="D73" s="290" t="str">
        <f t="shared" si="0"/>
        <v/>
      </c>
      <c r="E73" s="78"/>
      <c r="F73" s="79"/>
      <c r="G73" s="79"/>
      <c r="H73" s="80"/>
      <c r="I73" s="81"/>
      <c r="J73" s="80"/>
      <c r="L73" s="1">
        <f t="shared" si="3"/>
        <v>0</v>
      </c>
      <c r="M73" s="1">
        <f>IF(E73&lt;&gt;"",1,0)</f>
        <v>0</v>
      </c>
      <c r="N73" s="1" t="str">
        <f t="shared" si="4"/>
        <v>OK</v>
      </c>
      <c r="O73" s="49" t="b">
        <f t="shared" si="1"/>
        <v>0</v>
      </c>
      <c r="P73" s="1" t="b">
        <f t="shared" si="2"/>
        <v>0</v>
      </c>
    </row>
    <row r="74" spans="1:16" ht="23.25" customHeight="1">
      <c r="A74" s="42">
        <v>65</v>
      </c>
      <c r="B74" s="77"/>
      <c r="C74" s="75"/>
      <c r="D74" s="290" t="str">
        <f t="shared" si="0"/>
        <v/>
      </c>
      <c r="E74" s="78"/>
      <c r="F74" s="79"/>
      <c r="G74" s="79"/>
      <c r="H74" s="80"/>
      <c r="I74" s="81"/>
      <c r="J74" s="80"/>
      <c r="L74" s="1">
        <f t="shared" si="3"/>
        <v>0</v>
      </c>
      <c r="M74" s="1">
        <f>IF(E74&lt;&gt;"",1,0)</f>
        <v>0</v>
      </c>
      <c r="N74" s="1" t="str">
        <f t="shared" si="4"/>
        <v>OK</v>
      </c>
      <c r="O74" s="49" t="b">
        <f t="shared" si="1"/>
        <v>0</v>
      </c>
      <c r="P74" s="1" t="b">
        <f t="shared" si="2"/>
        <v>0</v>
      </c>
    </row>
    <row r="75" spans="1:16" ht="23.25" customHeight="1">
      <c r="A75" s="42">
        <v>66</v>
      </c>
      <c r="B75" s="77"/>
      <c r="C75" s="75"/>
      <c r="D75" s="290" t="str">
        <f t="shared" ref="D75:E138" si="5">IF($C75&lt;&gt;"","円","")</f>
        <v/>
      </c>
      <c r="E75" s="78"/>
      <c r="F75" s="79"/>
      <c r="G75" s="79"/>
      <c r="H75" s="80"/>
      <c r="I75" s="81"/>
      <c r="J75" s="80"/>
      <c r="L75" s="1">
        <f t="shared" si="3"/>
        <v>0</v>
      </c>
      <c r="M75" s="1">
        <f>IF(E75&lt;&gt;"",1,0)</f>
        <v>0</v>
      </c>
      <c r="N75" s="1" t="str">
        <f t="shared" si="4"/>
        <v>OK</v>
      </c>
      <c r="O75" s="49" t="b">
        <f t="shared" ref="O75:O138" si="6">AND($N75="NG",$L75=0)</f>
        <v>0</v>
      </c>
      <c r="P75" s="1" t="b">
        <f t="shared" ref="P75:P138" si="7">AND($N75="NG",$M75=0)</f>
        <v>0</v>
      </c>
    </row>
    <row r="76" spans="1:16" ht="23.25" customHeight="1">
      <c r="A76" s="42">
        <v>67</v>
      </c>
      <c r="B76" s="77"/>
      <c r="C76" s="75"/>
      <c r="D76" s="290" t="str">
        <f t="shared" si="5"/>
        <v/>
      </c>
      <c r="E76" s="78"/>
      <c r="F76" s="79"/>
      <c r="G76" s="79"/>
      <c r="H76" s="80"/>
      <c r="I76" s="81"/>
      <c r="J76" s="80"/>
      <c r="L76" s="1">
        <f t="shared" si="3"/>
        <v>0</v>
      </c>
      <c r="M76" s="1">
        <f>IF(E76&lt;&gt;"",1,0)</f>
        <v>0</v>
      </c>
      <c r="N76" s="1" t="str">
        <f t="shared" si="4"/>
        <v>OK</v>
      </c>
      <c r="O76" s="49" t="b">
        <f t="shared" si="6"/>
        <v>0</v>
      </c>
      <c r="P76" s="1" t="b">
        <f t="shared" si="7"/>
        <v>0</v>
      </c>
    </row>
    <row r="77" spans="1:16" ht="23.25" customHeight="1">
      <c r="A77" s="42">
        <v>68</v>
      </c>
      <c r="B77" s="77"/>
      <c r="C77" s="75"/>
      <c r="D77" s="290" t="str">
        <f t="shared" si="5"/>
        <v/>
      </c>
      <c r="E77" s="78"/>
      <c r="F77" s="79"/>
      <c r="G77" s="79"/>
      <c r="H77" s="80"/>
      <c r="I77" s="81"/>
      <c r="J77" s="80"/>
      <c r="L77" s="1">
        <f t="shared" ref="L77:L140" si="8">IF(C77&lt;&gt;"",1,0)</f>
        <v>0</v>
      </c>
      <c r="M77" s="1">
        <f>IF(E77&lt;&gt;"",1,0)</f>
        <v>0</v>
      </c>
      <c r="N77" s="1" t="str">
        <f t="shared" ref="N77:N140" si="9">IF(L77=M77,"OK","NG")</f>
        <v>OK</v>
      </c>
      <c r="O77" s="49" t="b">
        <f t="shared" si="6"/>
        <v>0</v>
      </c>
      <c r="P77" s="1" t="b">
        <f t="shared" si="7"/>
        <v>0</v>
      </c>
    </row>
    <row r="78" spans="1:16" ht="23.25" customHeight="1">
      <c r="A78" s="42">
        <v>69</v>
      </c>
      <c r="B78" s="77"/>
      <c r="C78" s="75"/>
      <c r="D78" s="290" t="str">
        <f t="shared" si="5"/>
        <v/>
      </c>
      <c r="E78" s="78"/>
      <c r="F78" s="79"/>
      <c r="G78" s="79"/>
      <c r="H78" s="80"/>
      <c r="I78" s="81"/>
      <c r="J78" s="80"/>
      <c r="L78" s="1">
        <f t="shared" si="8"/>
        <v>0</v>
      </c>
      <c r="M78" s="1">
        <f>IF(E78&lt;&gt;"",1,0)</f>
        <v>0</v>
      </c>
      <c r="N78" s="1" t="str">
        <f t="shared" si="9"/>
        <v>OK</v>
      </c>
      <c r="O78" s="49" t="b">
        <f t="shared" si="6"/>
        <v>0</v>
      </c>
      <c r="P78" s="1" t="b">
        <f t="shared" si="7"/>
        <v>0</v>
      </c>
    </row>
    <row r="79" spans="1:16" ht="23.25" customHeight="1">
      <c r="A79" s="42">
        <v>70</v>
      </c>
      <c r="B79" s="77"/>
      <c r="C79" s="75"/>
      <c r="D79" s="290" t="str">
        <f t="shared" si="5"/>
        <v/>
      </c>
      <c r="E79" s="78"/>
      <c r="F79" s="79"/>
      <c r="G79" s="79"/>
      <c r="H79" s="80"/>
      <c r="I79" s="81"/>
      <c r="J79" s="80"/>
      <c r="L79" s="1">
        <f t="shared" si="8"/>
        <v>0</v>
      </c>
      <c r="M79" s="1">
        <f>IF(E79&lt;&gt;"",1,0)</f>
        <v>0</v>
      </c>
      <c r="N79" s="1" t="str">
        <f t="shared" si="9"/>
        <v>OK</v>
      </c>
      <c r="O79" s="49" t="b">
        <f t="shared" si="6"/>
        <v>0</v>
      </c>
      <c r="P79" s="1" t="b">
        <f t="shared" si="7"/>
        <v>0</v>
      </c>
    </row>
    <row r="80" spans="1:16" ht="23.25" customHeight="1">
      <c r="A80" s="42">
        <v>71</v>
      </c>
      <c r="B80" s="77"/>
      <c r="C80" s="75"/>
      <c r="D80" s="290" t="str">
        <f t="shared" si="5"/>
        <v/>
      </c>
      <c r="E80" s="78"/>
      <c r="F80" s="79"/>
      <c r="G80" s="79"/>
      <c r="H80" s="80"/>
      <c r="I80" s="81"/>
      <c r="J80" s="80"/>
      <c r="L80" s="1">
        <f t="shared" si="8"/>
        <v>0</v>
      </c>
      <c r="M80" s="1">
        <f>IF(E80&lt;&gt;"",1,0)</f>
        <v>0</v>
      </c>
      <c r="N80" s="1" t="str">
        <f t="shared" si="9"/>
        <v>OK</v>
      </c>
      <c r="O80" s="49" t="b">
        <f t="shared" si="6"/>
        <v>0</v>
      </c>
      <c r="P80" s="1" t="b">
        <f t="shared" si="7"/>
        <v>0</v>
      </c>
    </row>
    <row r="81" spans="1:16" ht="23.25" customHeight="1">
      <c r="A81" s="42">
        <v>72</v>
      </c>
      <c r="B81" s="77"/>
      <c r="C81" s="75"/>
      <c r="D81" s="290" t="str">
        <f t="shared" si="5"/>
        <v/>
      </c>
      <c r="E81" s="78"/>
      <c r="F81" s="79"/>
      <c r="G81" s="79"/>
      <c r="H81" s="80"/>
      <c r="I81" s="81"/>
      <c r="J81" s="80"/>
      <c r="L81" s="1">
        <f t="shared" si="8"/>
        <v>0</v>
      </c>
      <c r="M81" s="1">
        <f>IF(E81&lt;&gt;"",1,0)</f>
        <v>0</v>
      </c>
      <c r="N81" s="1" t="str">
        <f t="shared" si="9"/>
        <v>OK</v>
      </c>
      <c r="O81" s="49" t="b">
        <f t="shared" si="6"/>
        <v>0</v>
      </c>
      <c r="P81" s="1" t="b">
        <f t="shared" si="7"/>
        <v>0</v>
      </c>
    </row>
    <row r="82" spans="1:16" ht="23.25" customHeight="1">
      <c r="A82" s="42">
        <v>73</v>
      </c>
      <c r="B82" s="77"/>
      <c r="C82" s="75"/>
      <c r="D82" s="290" t="str">
        <f t="shared" si="5"/>
        <v/>
      </c>
      <c r="E82" s="78"/>
      <c r="F82" s="79"/>
      <c r="G82" s="79"/>
      <c r="H82" s="80"/>
      <c r="I82" s="81"/>
      <c r="J82" s="80"/>
      <c r="L82" s="1">
        <f t="shared" si="8"/>
        <v>0</v>
      </c>
      <c r="M82" s="1">
        <f>IF(E82&lt;&gt;"",1,0)</f>
        <v>0</v>
      </c>
      <c r="N82" s="1" t="str">
        <f t="shared" si="9"/>
        <v>OK</v>
      </c>
      <c r="O82" s="49" t="b">
        <f t="shared" si="6"/>
        <v>0</v>
      </c>
      <c r="P82" s="1" t="b">
        <f t="shared" si="7"/>
        <v>0</v>
      </c>
    </row>
    <row r="83" spans="1:16" ht="23.25" customHeight="1">
      <c r="A83" s="42">
        <v>74</v>
      </c>
      <c r="B83" s="77"/>
      <c r="C83" s="75"/>
      <c r="D83" s="290" t="str">
        <f t="shared" si="5"/>
        <v/>
      </c>
      <c r="E83" s="78"/>
      <c r="F83" s="79"/>
      <c r="G83" s="79"/>
      <c r="H83" s="80"/>
      <c r="I83" s="81"/>
      <c r="J83" s="80"/>
      <c r="L83" s="1">
        <f t="shared" si="8"/>
        <v>0</v>
      </c>
      <c r="M83" s="1">
        <f>IF(E83&lt;&gt;"",1,0)</f>
        <v>0</v>
      </c>
      <c r="N83" s="1" t="str">
        <f t="shared" si="9"/>
        <v>OK</v>
      </c>
      <c r="O83" s="49" t="b">
        <f t="shared" si="6"/>
        <v>0</v>
      </c>
      <c r="P83" s="1" t="b">
        <f t="shared" si="7"/>
        <v>0</v>
      </c>
    </row>
    <row r="84" spans="1:16" ht="23.25" customHeight="1">
      <c r="A84" s="42">
        <v>75</v>
      </c>
      <c r="B84" s="77"/>
      <c r="C84" s="75"/>
      <c r="D84" s="290" t="str">
        <f t="shared" si="5"/>
        <v/>
      </c>
      <c r="E84" s="78"/>
      <c r="F84" s="79"/>
      <c r="G84" s="79"/>
      <c r="H84" s="80"/>
      <c r="I84" s="81"/>
      <c r="J84" s="80"/>
      <c r="L84" s="1">
        <f t="shared" si="8"/>
        <v>0</v>
      </c>
      <c r="M84" s="1">
        <f>IF(E84&lt;&gt;"",1,0)</f>
        <v>0</v>
      </c>
      <c r="N84" s="1" t="str">
        <f t="shared" si="9"/>
        <v>OK</v>
      </c>
      <c r="O84" s="49" t="b">
        <f t="shared" si="6"/>
        <v>0</v>
      </c>
      <c r="P84" s="1" t="b">
        <f t="shared" si="7"/>
        <v>0</v>
      </c>
    </row>
    <row r="85" spans="1:16" ht="23.25" customHeight="1">
      <c r="A85" s="42">
        <v>76</v>
      </c>
      <c r="B85" s="77"/>
      <c r="C85" s="75"/>
      <c r="D85" s="290" t="str">
        <f t="shared" si="5"/>
        <v/>
      </c>
      <c r="E85" s="78"/>
      <c r="F85" s="79"/>
      <c r="G85" s="79"/>
      <c r="H85" s="80"/>
      <c r="I85" s="81"/>
      <c r="J85" s="80"/>
      <c r="L85" s="1">
        <f t="shared" si="8"/>
        <v>0</v>
      </c>
      <c r="M85" s="1">
        <f>IF(E85&lt;&gt;"",1,0)</f>
        <v>0</v>
      </c>
      <c r="N85" s="1" t="str">
        <f t="shared" si="9"/>
        <v>OK</v>
      </c>
      <c r="O85" s="49" t="b">
        <f t="shared" si="6"/>
        <v>0</v>
      </c>
      <c r="P85" s="1" t="b">
        <f t="shared" si="7"/>
        <v>0</v>
      </c>
    </row>
    <row r="86" spans="1:16" ht="23.25" customHeight="1">
      <c r="A86" s="42">
        <v>77</v>
      </c>
      <c r="B86" s="77"/>
      <c r="C86" s="75"/>
      <c r="D86" s="290" t="str">
        <f t="shared" si="5"/>
        <v/>
      </c>
      <c r="E86" s="78"/>
      <c r="F86" s="79"/>
      <c r="G86" s="79"/>
      <c r="H86" s="80"/>
      <c r="I86" s="81"/>
      <c r="J86" s="80"/>
      <c r="L86" s="1">
        <f t="shared" si="8"/>
        <v>0</v>
      </c>
      <c r="M86" s="1">
        <f>IF(E86&lt;&gt;"",1,0)</f>
        <v>0</v>
      </c>
      <c r="N86" s="1" t="str">
        <f t="shared" si="9"/>
        <v>OK</v>
      </c>
      <c r="O86" s="49" t="b">
        <f t="shared" si="6"/>
        <v>0</v>
      </c>
      <c r="P86" s="1" t="b">
        <f t="shared" si="7"/>
        <v>0</v>
      </c>
    </row>
    <row r="87" spans="1:16" ht="23.25" customHeight="1">
      <c r="A87" s="42">
        <v>78</v>
      </c>
      <c r="B87" s="77"/>
      <c r="C87" s="75"/>
      <c r="D87" s="290" t="str">
        <f t="shared" si="5"/>
        <v/>
      </c>
      <c r="E87" s="78"/>
      <c r="F87" s="79"/>
      <c r="G87" s="79"/>
      <c r="H87" s="80"/>
      <c r="I87" s="81"/>
      <c r="J87" s="80"/>
      <c r="L87" s="1">
        <f t="shared" si="8"/>
        <v>0</v>
      </c>
      <c r="M87" s="1">
        <f>IF(E87&lt;&gt;"",1,0)</f>
        <v>0</v>
      </c>
      <c r="N87" s="1" t="str">
        <f t="shared" si="9"/>
        <v>OK</v>
      </c>
      <c r="O87" s="49" t="b">
        <f t="shared" si="6"/>
        <v>0</v>
      </c>
      <c r="P87" s="1" t="b">
        <f t="shared" si="7"/>
        <v>0</v>
      </c>
    </row>
    <row r="88" spans="1:16" ht="23.25" customHeight="1">
      <c r="A88" s="42">
        <v>79</v>
      </c>
      <c r="B88" s="77"/>
      <c r="C88" s="75"/>
      <c r="D88" s="290" t="str">
        <f t="shared" si="5"/>
        <v/>
      </c>
      <c r="E88" s="78"/>
      <c r="F88" s="79"/>
      <c r="G88" s="79"/>
      <c r="H88" s="80"/>
      <c r="I88" s="81"/>
      <c r="J88" s="80"/>
      <c r="L88" s="1">
        <f t="shared" si="8"/>
        <v>0</v>
      </c>
      <c r="M88" s="1">
        <f>IF(E88&lt;&gt;"",1,0)</f>
        <v>0</v>
      </c>
      <c r="N88" s="1" t="str">
        <f t="shared" si="9"/>
        <v>OK</v>
      </c>
      <c r="O88" s="49" t="b">
        <f t="shared" si="6"/>
        <v>0</v>
      </c>
      <c r="P88" s="1" t="b">
        <f t="shared" si="7"/>
        <v>0</v>
      </c>
    </row>
    <row r="89" spans="1:16" ht="23.25" customHeight="1">
      <c r="A89" s="42">
        <v>80</v>
      </c>
      <c r="B89" s="77"/>
      <c r="C89" s="75"/>
      <c r="D89" s="290" t="str">
        <f t="shared" si="5"/>
        <v/>
      </c>
      <c r="E89" s="78"/>
      <c r="F89" s="79"/>
      <c r="G89" s="79"/>
      <c r="H89" s="80"/>
      <c r="I89" s="81"/>
      <c r="J89" s="80"/>
      <c r="L89" s="1">
        <f t="shared" si="8"/>
        <v>0</v>
      </c>
      <c r="M89" s="1">
        <f>IF(E89&lt;&gt;"",1,0)</f>
        <v>0</v>
      </c>
      <c r="N89" s="1" t="str">
        <f t="shared" si="9"/>
        <v>OK</v>
      </c>
      <c r="O89" s="49" t="b">
        <f t="shared" si="6"/>
        <v>0</v>
      </c>
      <c r="P89" s="1" t="b">
        <f t="shared" si="7"/>
        <v>0</v>
      </c>
    </row>
    <row r="90" spans="1:16" ht="23.25" customHeight="1">
      <c r="A90" s="42">
        <v>81</v>
      </c>
      <c r="B90" s="77"/>
      <c r="C90" s="75"/>
      <c r="D90" s="290" t="str">
        <f t="shared" si="5"/>
        <v/>
      </c>
      <c r="E90" s="78"/>
      <c r="F90" s="79"/>
      <c r="G90" s="79"/>
      <c r="H90" s="80"/>
      <c r="I90" s="81"/>
      <c r="J90" s="80"/>
      <c r="L90" s="1">
        <f t="shared" si="8"/>
        <v>0</v>
      </c>
      <c r="M90" s="1">
        <f>IF(E90&lt;&gt;"",1,0)</f>
        <v>0</v>
      </c>
      <c r="N90" s="1" t="str">
        <f t="shared" si="9"/>
        <v>OK</v>
      </c>
      <c r="O90" s="49" t="b">
        <f t="shared" si="6"/>
        <v>0</v>
      </c>
      <c r="P90" s="1" t="b">
        <f t="shared" si="7"/>
        <v>0</v>
      </c>
    </row>
    <row r="91" spans="1:16" ht="23.25" customHeight="1">
      <c r="A91" s="42">
        <v>82</v>
      </c>
      <c r="B91" s="77"/>
      <c r="C91" s="75"/>
      <c r="D91" s="290" t="str">
        <f t="shared" si="5"/>
        <v/>
      </c>
      <c r="E91" s="78"/>
      <c r="F91" s="79"/>
      <c r="G91" s="79"/>
      <c r="H91" s="80"/>
      <c r="I91" s="81"/>
      <c r="J91" s="80"/>
      <c r="L91" s="1">
        <f t="shared" si="8"/>
        <v>0</v>
      </c>
      <c r="M91" s="1">
        <f>IF(E91&lt;&gt;"",1,0)</f>
        <v>0</v>
      </c>
      <c r="N91" s="1" t="str">
        <f t="shared" si="9"/>
        <v>OK</v>
      </c>
      <c r="O91" s="49" t="b">
        <f t="shared" si="6"/>
        <v>0</v>
      </c>
      <c r="P91" s="1" t="b">
        <f t="shared" si="7"/>
        <v>0</v>
      </c>
    </row>
    <row r="92" spans="1:16" ht="23.25" customHeight="1">
      <c r="A92" s="42">
        <v>83</v>
      </c>
      <c r="B92" s="77"/>
      <c r="C92" s="75"/>
      <c r="D92" s="290" t="str">
        <f t="shared" si="5"/>
        <v/>
      </c>
      <c r="E92" s="78"/>
      <c r="F92" s="79"/>
      <c r="G92" s="79"/>
      <c r="H92" s="80"/>
      <c r="I92" s="81"/>
      <c r="J92" s="80"/>
      <c r="L92" s="1">
        <f t="shared" si="8"/>
        <v>0</v>
      </c>
      <c r="M92" s="1">
        <f>IF(E92&lt;&gt;"",1,0)</f>
        <v>0</v>
      </c>
      <c r="N92" s="1" t="str">
        <f t="shared" si="9"/>
        <v>OK</v>
      </c>
      <c r="O92" s="49" t="b">
        <f t="shared" si="6"/>
        <v>0</v>
      </c>
      <c r="P92" s="1" t="b">
        <f t="shared" si="7"/>
        <v>0</v>
      </c>
    </row>
    <row r="93" spans="1:16" ht="23.25" customHeight="1">
      <c r="A93" s="42">
        <v>84</v>
      </c>
      <c r="B93" s="77"/>
      <c r="C93" s="75"/>
      <c r="D93" s="290" t="str">
        <f t="shared" si="5"/>
        <v/>
      </c>
      <c r="E93" s="78"/>
      <c r="F93" s="79"/>
      <c r="G93" s="79"/>
      <c r="H93" s="80"/>
      <c r="I93" s="81"/>
      <c r="J93" s="80"/>
      <c r="L93" s="1">
        <f t="shared" si="8"/>
        <v>0</v>
      </c>
      <c r="M93" s="1">
        <f>IF(E93&lt;&gt;"",1,0)</f>
        <v>0</v>
      </c>
      <c r="N93" s="1" t="str">
        <f t="shared" si="9"/>
        <v>OK</v>
      </c>
      <c r="O93" s="49" t="b">
        <f t="shared" si="6"/>
        <v>0</v>
      </c>
      <c r="P93" s="1" t="b">
        <f t="shared" si="7"/>
        <v>0</v>
      </c>
    </row>
    <row r="94" spans="1:16" ht="23.25" customHeight="1">
      <c r="A94" s="42">
        <v>85</v>
      </c>
      <c r="B94" s="77"/>
      <c r="C94" s="75"/>
      <c r="D94" s="290" t="str">
        <f t="shared" si="5"/>
        <v/>
      </c>
      <c r="E94" s="78"/>
      <c r="F94" s="79"/>
      <c r="G94" s="79"/>
      <c r="H94" s="80"/>
      <c r="I94" s="81"/>
      <c r="J94" s="80"/>
      <c r="L94" s="1">
        <f t="shared" si="8"/>
        <v>0</v>
      </c>
      <c r="M94" s="1">
        <f>IF(E94&lt;&gt;"",1,0)</f>
        <v>0</v>
      </c>
      <c r="N94" s="1" t="str">
        <f t="shared" si="9"/>
        <v>OK</v>
      </c>
      <c r="O94" s="49" t="b">
        <f t="shared" si="6"/>
        <v>0</v>
      </c>
      <c r="P94" s="1" t="b">
        <f t="shared" si="7"/>
        <v>0</v>
      </c>
    </row>
    <row r="95" spans="1:16" ht="23.25" customHeight="1">
      <c r="A95" s="42">
        <v>86</v>
      </c>
      <c r="B95" s="77"/>
      <c r="C95" s="75"/>
      <c r="D95" s="290" t="str">
        <f t="shared" si="5"/>
        <v/>
      </c>
      <c r="E95" s="78"/>
      <c r="F95" s="79"/>
      <c r="G95" s="79"/>
      <c r="H95" s="80"/>
      <c r="I95" s="81"/>
      <c r="J95" s="80"/>
      <c r="L95" s="1">
        <f t="shared" si="8"/>
        <v>0</v>
      </c>
      <c r="M95" s="1">
        <f>IF(E95&lt;&gt;"",1,0)</f>
        <v>0</v>
      </c>
      <c r="N95" s="1" t="str">
        <f t="shared" si="9"/>
        <v>OK</v>
      </c>
      <c r="O95" s="49" t="b">
        <f t="shared" si="6"/>
        <v>0</v>
      </c>
      <c r="P95" s="1" t="b">
        <f t="shared" si="7"/>
        <v>0</v>
      </c>
    </row>
    <row r="96" spans="1:16" ht="23.25" customHeight="1">
      <c r="A96" s="42">
        <v>87</v>
      </c>
      <c r="B96" s="77"/>
      <c r="C96" s="75"/>
      <c r="D96" s="290" t="str">
        <f t="shared" si="5"/>
        <v/>
      </c>
      <c r="E96" s="78"/>
      <c r="F96" s="79"/>
      <c r="G96" s="79"/>
      <c r="H96" s="80"/>
      <c r="I96" s="81"/>
      <c r="J96" s="80"/>
      <c r="L96" s="1">
        <f t="shared" si="8"/>
        <v>0</v>
      </c>
      <c r="M96" s="1">
        <f>IF(E96&lt;&gt;"",1,0)</f>
        <v>0</v>
      </c>
      <c r="N96" s="1" t="str">
        <f t="shared" si="9"/>
        <v>OK</v>
      </c>
      <c r="O96" s="49" t="b">
        <f t="shared" si="6"/>
        <v>0</v>
      </c>
      <c r="P96" s="1" t="b">
        <f t="shared" si="7"/>
        <v>0</v>
      </c>
    </row>
    <row r="97" spans="1:16" ht="23.25" customHeight="1">
      <c r="A97" s="42">
        <v>88</v>
      </c>
      <c r="B97" s="77"/>
      <c r="C97" s="75"/>
      <c r="D97" s="290" t="str">
        <f t="shared" si="5"/>
        <v/>
      </c>
      <c r="E97" s="78"/>
      <c r="F97" s="79"/>
      <c r="G97" s="79"/>
      <c r="H97" s="80"/>
      <c r="I97" s="81"/>
      <c r="J97" s="80"/>
      <c r="L97" s="1">
        <f t="shared" si="8"/>
        <v>0</v>
      </c>
      <c r="M97" s="1">
        <f>IF(E97&lt;&gt;"",1,0)</f>
        <v>0</v>
      </c>
      <c r="N97" s="1" t="str">
        <f t="shared" si="9"/>
        <v>OK</v>
      </c>
      <c r="O97" s="49" t="b">
        <f t="shared" si="6"/>
        <v>0</v>
      </c>
      <c r="P97" s="1" t="b">
        <f t="shared" si="7"/>
        <v>0</v>
      </c>
    </row>
    <row r="98" spans="1:16" ht="23.25" customHeight="1">
      <c r="A98" s="42">
        <v>89</v>
      </c>
      <c r="B98" s="77"/>
      <c r="C98" s="75"/>
      <c r="D98" s="290" t="str">
        <f t="shared" si="5"/>
        <v/>
      </c>
      <c r="E98" s="78"/>
      <c r="F98" s="79"/>
      <c r="G98" s="79"/>
      <c r="H98" s="80"/>
      <c r="I98" s="81"/>
      <c r="J98" s="80"/>
      <c r="L98" s="1">
        <f t="shared" si="8"/>
        <v>0</v>
      </c>
      <c r="M98" s="1">
        <f>IF(E98&lt;&gt;"",1,0)</f>
        <v>0</v>
      </c>
      <c r="N98" s="1" t="str">
        <f t="shared" si="9"/>
        <v>OK</v>
      </c>
      <c r="O98" s="49" t="b">
        <f t="shared" si="6"/>
        <v>0</v>
      </c>
      <c r="P98" s="1" t="b">
        <f t="shared" si="7"/>
        <v>0</v>
      </c>
    </row>
    <row r="99" spans="1:16" ht="23.25" customHeight="1">
      <c r="A99" s="42">
        <v>90</v>
      </c>
      <c r="B99" s="77"/>
      <c r="C99" s="75"/>
      <c r="D99" s="290" t="str">
        <f t="shared" si="5"/>
        <v/>
      </c>
      <c r="E99" s="78"/>
      <c r="F99" s="79"/>
      <c r="G99" s="79"/>
      <c r="H99" s="80"/>
      <c r="I99" s="81"/>
      <c r="J99" s="80"/>
      <c r="L99" s="1">
        <f t="shared" si="8"/>
        <v>0</v>
      </c>
      <c r="M99" s="1">
        <f>IF(E99&lt;&gt;"",1,0)</f>
        <v>0</v>
      </c>
      <c r="N99" s="1" t="str">
        <f t="shared" si="9"/>
        <v>OK</v>
      </c>
      <c r="O99" s="49" t="b">
        <f t="shared" si="6"/>
        <v>0</v>
      </c>
      <c r="P99" s="1" t="b">
        <f t="shared" si="7"/>
        <v>0</v>
      </c>
    </row>
    <row r="100" spans="1:16" ht="23.25" customHeight="1">
      <c r="A100" s="42">
        <v>91</v>
      </c>
      <c r="B100" s="77"/>
      <c r="C100" s="75"/>
      <c r="D100" s="290" t="str">
        <f t="shared" si="5"/>
        <v/>
      </c>
      <c r="E100" s="78"/>
      <c r="F100" s="79"/>
      <c r="G100" s="79"/>
      <c r="H100" s="80"/>
      <c r="I100" s="81"/>
      <c r="J100" s="80"/>
      <c r="L100" s="1">
        <f t="shared" si="8"/>
        <v>0</v>
      </c>
      <c r="M100" s="1">
        <f>IF(E100&lt;&gt;"",1,0)</f>
        <v>0</v>
      </c>
      <c r="N100" s="1" t="str">
        <f t="shared" si="9"/>
        <v>OK</v>
      </c>
      <c r="O100" s="49" t="b">
        <f t="shared" si="6"/>
        <v>0</v>
      </c>
      <c r="P100" s="1" t="b">
        <f t="shared" si="7"/>
        <v>0</v>
      </c>
    </row>
    <row r="101" spans="1:16" ht="23.25" customHeight="1">
      <c r="A101" s="42">
        <v>92</v>
      </c>
      <c r="B101" s="77"/>
      <c r="C101" s="75"/>
      <c r="D101" s="290" t="str">
        <f t="shared" si="5"/>
        <v/>
      </c>
      <c r="E101" s="78"/>
      <c r="F101" s="79"/>
      <c r="G101" s="79"/>
      <c r="H101" s="80"/>
      <c r="I101" s="81"/>
      <c r="J101" s="80"/>
      <c r="L101" s="1">
        <f t="shared" si="8"/>
        <v>0</v>
      </c>
      <c r="M101" s="1">
        <f>IF(E101&lt;&gt;"",1,0)</f>
        <v>0</v>
      </c>
      <c r="N101" s="1" t="str">
        <f t="shared" si="9"/>
        <v>OK</v>
      </c>
      <c r="O101" s="49" t="b">
        <f t="shared" si="6"/>
        <v>0</v>
      </c>
      <c r="P101" s="1" t="b">
        <f t="shared" si="7"/>
        <v>0</v>
      </c>
    </row>
    <row r="102" spans="1:16" ht="23.25" customHeight="1">
      <c r="A102" s="42">
        <v>93</v>
      </c>
      <c r="B102" s="77"/>
      <c r="C102" s="75"/>
      <c r="D102" s="290" t="str">
        <f t="shared" si="5"/>
        <v/>
      </c>
      <c r="E102" s="78"/>
      <c r="F102" s="79"/>
      <c r="G102" s="79"/>
      <c r="H102" s="80"/>
      <c r="I102" s="81"/>
      <c r="J102" s="80"/>
      <c r="L102" s="1">
        <f t="shared" si="8"/>
        <v>0</v>
      </c>
      <c r="M102" s="1">
        <f>IF(E102&lt;&gt;"",1,0)</f>
        <v>0</v>
      </c>
      <c r="N102" s="1" t="str">
        <f t="shared" si="9"/>
        <v>OK</v>
      </c>
      <c r="O102" s="49" t="b">
        <f t="shared" si="6"/>
        <v>0</v>
      </c>
      <c r="P102" s="1" t="b">
        <f t="shared" si="7"/>
        <v>0</v>
      </c>
    </row>
    <row r="103" spans="1:16" ht="23.25" customHeight="1">
      <c r="A103" s="42">
        <v>94</v>
      </c>
      <c r="B103" s="77"/>
      <c r="C103" s="75"/>
      <c r="D103" s="290" t="str">
        <f t="shared" si="5"/>
        <v/>
      </c>
      <c r="E103" s="78"/>
      <c r="F103" s="79"/>
      <c r="G103" s="79"/>
      <c r="H103" s="80"/>
      <c r="I103" s="81"/>
      <c r="J103" s="80"/>
      <c r="L103" s="1">
        <f t="shared" si="8"/>
        <v>0</v>
      </c>
      <c r="M103" s="1">
        <f>IF(E103&lt;&gt;"",1,0)</f>
        <v>0</v>
      </c>
      <c r="N103" s="1" t="str">
        <f t="shared" si="9"/>
        <v>OK</v>
      </c>
      <c r="O103" s="49" t="b">
        <f t="shared" si="6"/>
        <v>0</v>
      </c>
      <c r="P103" s="1" t="b">
        <f t="shared" si="7"/>
        <v>0</v>
      </c>
    </row>
    <row r="104" spans="1:16" ht="23.25" customHeight="1">
      <c r="A104" s="42">
        <v>95</v>
      </c>
      <c r="B104" s="77"/>
      <c r="C104" s="75"/>
      <c r="D104" s="290" t="str">
        <f t="shared" si="5"/>
        <v/>
      </c>
      <c r="E104" s="78"/>
      <c r="F104" s="79"/>
      <c r="G104" s="79"/>
      <c r="H104" s="80"/>
      <c r="I104" s="81"/>
      <c r="J104" s="80"/>
      <c r="L104" s="1">
        <f t="shared" si="8"/>
        <v>0</v>
      </c>
      <c r="M104" s="1">
        <f>IF(E104&lt;&gt;"",1,0)</f>
        <v>0</v>
      </c>
      <c r="N104" s="1" t="str">
        <f t="shared" si="9"/>
        <v>OK</v>
      </c>
      <c r="O104" s="49" t="b">
        <f t="shared" si="6"/>
        <v>0</v>
      </c>
      <c r="P104" s="1" t="b">
        <f t="shared" si="7"/>
        <v>0</v>
      </c>
    </row>
    <row r="105" spans="1:16" ht="23.25" customHeight="1">
      <c r="A105" s="42">
        <v>96</v>
      </c>
      <c r="B105" s="77"/>
      <c r="C105" s="75"/>
      <c r="D105" s="290" t="str">
        <f t="shared" si="5"/>
        <v/>
      </c>
      <c r="E105" s="78"/>
      <c r="F105" s="79"/>
      <c r="G105" s="79"/>
      <c r="H105" s="80"/>
      <c r="I105" s="81"/>
      <c r="J105" s="80"/>
      <c r="L105" s="1">
        <f t="shared" si="8"/>
        <v>0</v>
      </c>
      <c r="M105" s="1">
        <f>IF(E105&lt;&gt;"",1,0)</f>
        <v>0</v>
      </c>
      <c r="N105" s="1" t="str">
        <f t="shared" si="9"/>
        <v>OK</v>
      </c>
      <c r="O105" s="49" t="b">
        <f t="shared" si="6"/>
        <v>0</v>
      </c>
      <c r="P105" s="1" t="b">
        <f t="shared" si="7"/>
        <v>0</v>
      </c>
    </row>
    <row r="106" spans="1:16" ht="23.25" customHeight="1">
      <c r="A106" s="42">
        <v>97</v>
      </c>
      <c r="B106" s="77"/>
      <c r="C106" s="75"/>
      <c r="D106" s="290" t="str">
        <f t="shared" si="5"/>
        <v/>
      </c>
      <c r="E106" s="78"/>
      <c r="F106" s="79"/>
      <c r="G106" s="79"/>
      <c r="H106" s="80"/>
      <c r="I106" s="81"/>
      <c r="J106" s="80"/>
      <c r="L106" s="1">
        <f t="shared" si="8"/>
        <v>0</v>
      </c>
      <c r="M106" s="1">
        <f>IF(E106&lt;&gt;"",1,0)</f>
        <v>0</v>
      </c>
      <c r="N106" s="1" t="str">
        <f t="shared" si="9"/>
        <v>OK</v>
      </c>
      <c r="O106" s="49" t="b">
        <f t="shared" si="6"/>
        <v>0</v>
      </c>
      <c r="P106" s="1" t="b">
        <f t="shared" si="7"/>
        <v>0</v>
      </c>
    </row>
    <row r="107" spans="1:16" ht="23.25" customHeight="1">
      <c r="A107" s="42">
        <v>98</v>
      </c>
      <c r="B107" s="77"/>
      <c r="C107" s="75"/>
      <c r="D107" s="290" t="str">
        <f t="shared" si="5"/>
        <v/>
      </c>
      <c r="E107" s="78"/>
      <c r="F107" s="79"/>
      <c r="G107" s="79"/>
      <c r="H107" s="80"/>
      <c r="I107" s="81"/>
      <c r="J107" s="80"/>
      <c r="L107" s="1">
        <f t="shared" si="8"/>
        <v>0</v>
      </c>
      <c r="M107" s="1">
        <f>IF(E107&lt;&gt;"",1,0)</f>
        <v>0</v>
      </c>
      <c r="N107" s="1" t="str">
        <f t="shared" si="9"/>
        <v>OK</v>
      </c>
      <c r="O107" s="49" t="b">
        <f t="shared" si="6"/>
        <v>0</v>
      </c>
      <c r="P107" s="1" t="b">
        <f t="shared" si="7"/>
        <v>0</v>
      </c>
    </row>
    <row r="108" spans="1:16" ht="23.25" customHeight="1">
      <c r="A108" s="42">
        <v>99</v>
      </c>
      <c r="B108" s="77"/>
      <c r="C108" s="75"/>
      <c r="D108" s="290" t="str">
        <f t="shared" si="5"/>
        <v/>
      </c>
      <c r="E108" s="78"/>
      <c r="F108" s="79"/>
      <c r="G108" s="79"/>
      <c r="H108" s="80"/>
      <c r="I108" s="81"/>
      <c r="J108" s="80"/>
      <c r="L108" s="1">
        <f t="shared" si="8"/>
        <v>0</v>
      </c>
      <c r="M108" s="1">
        <f>IF(E108&lt;&gt;"",1,0)</f>
        <v>0</v>
      </c>
      <c r="N108" s="1" t="str">
        <f t="shared" si="9"/>
        <v>OK</v>
      </c>
      <c r="O108" s="49" t="b">
        <f t="shared" si="6"/>
        <v>0</v>
      </c>
      <c r="P108" s="1" t="b">
        <f t="shared" si="7"/>
        <v>0</v>
      </c>
    </row>
    <row r="109" spans="1:16" ht="23.25" customHeight="1">
      <c r="A109" s="42">
        <v>100</v>
      </c>
      <c r="B109" s="77"/>
      <c r="C109" s="75"/>
      <c r="D109" s="290" t="str">
        <f t="shared" si="5"/>
        <v/>
      </c>
      <c r="E109" s="78"/>
      <c r="F109" s="79"/>
      <c r="G109" s="79"/>
      <c r="H109" s="80"/>
      <c r="I109" s="81"/>
      <c r="J109" s="80"/>
      <c r="L109" s="1">
        <f t="shared" si="8"/>
        <v>0</v>
      </c>
      <c r="M109" s="1">
        <f>IF(E109&lt;&gt;"",1,0)</f>
        <v>0</v>
      </c>
      <c r="N109" s="1" t="str">
        <f t="shared" si="9"/>
        <v>OK</v>
      </c>
      <c r="O109" s="49" t="b">
        <f t="shared" si="6"/>
        <v>0</v>
      </c>
      <c r="P109" s="1" t="b">
        <f t="shared" si="7"/>
        <v>0</v>
      </c>
    </row>
    <row r="110" spans="1:16" ht="23.25" customHeight="1">
      <c r="A110" s="42">
        <v>101</v>
      </c>
      <c r="B110" s="77"/>
      <c r="C110" s="75"/>
      <c r="D110" s="290" t="str">
        <f t="shared" si="5"/>
        <v/>
      </c>
      <c r="E110" s="78"/>
      <c r="F110" s="79"/>
      <c r="G110" s="79"/>
      <c r="H110" s="80"/>
      <c r="I110" s="81"/>
      <c r="J110" s="80"/>
      <c r="L110" s="1">
        <f t="shared" si="8"/>
        <v>0</v>
      </c>
      <c r="M110" s="1">
        <f>IF(E110&lt;&gt;"",1,0)</f>
        <v>0</v>
      </c>
      <c r="N110" s="1" t="str">
        <f t="shared" si="9"/>
        <v>OK</v>
      </c>
      <c r="O110" s="49" t="b">
        <f t="shared" si="6"/>
        <v>0</v>
      </c>
      <c r="P110" s="1" t="b">
        <f t="shared" si="7"/>
        <v>0</v>
      </c>
    </row>
    <row r="111" spans="1:16" ht="23.25" customHeight="1">
      <c r="A111" s="42">
        <v>102</v>
      </c>
      <c r="B111" s="77"/>
      <c r="C111" s="75"/>
      <c r="D111" s="290" t="str">
        <f t="shared" si="5"/>
        <v/>
      </c>
      <c r="E111" s="78"/>
      <c r="F111" s="79"/>
      <c r="G111" s="79"/>
      <c r="H111" s="80"/>
      <c r="I111" s="81"/>
      <c r="J111" s="80"/>
      <c r="L111" s="1">
        <f t="shared" si="8"/>
        <v>0</v>
      </c>
      <c r="M111" s="1">
        <f>IF(E111&lt;&gt;"",1,0)</f>
        <v>0</v>
      </c>
      <c r="N111" s="1" t="str">
        <f t="shared" si="9"/>
        <v>OK</v>
      </c>
      <c r="O111" s="49" t="b">
        <f t="shared" si="6"/>
        <v>0</v>
      </c>
      <c r="P111" s="1" t="b">
        <f t="shared" si="7"/>
        <v>0</v>
      </c>
    </row>
    <row r="112" spans="1:16" ht="23.25" customHeight="1">
      <c r="A112" s="42">
        <v>103</v>
      </c>
      <c r="B112" s="77"/>
      <c r="C112" s="75"/>
      <c r="D112" s="290" t="str">
        <f t="shared" si="5"/>
        <v/>
      </c>
      <c r="E112" s="78"/>
      <c r="F112" s="79"/>
      <c r="G112" s="79"/>
      <c r="H112" s="80"/>
      <c r="I112" s="81"/>
      <c r="J112" s="80"/>
      <c r="L112" s="1">
        <f t="shared" si="8"/>
        <v>0</v>
      </c>
      <c r="M112" s="1">
        <f>IF(E112&lt;&gt;"",1,0)</f>
        <v>0</v>
      </c>
      <c r="N112" s="1" t="str">
        <f t="shared" si="9"/>
        <v>OK</v>
      </c>
      <c r="O112" s="49" t="b">
        <f t="shared" si="6"/>
        <v>0</v>
      </c>
      <c r="P112" s="1" t="b">
        <f t="shared" si="7"/>
        <v>0</v>
      </c>
    </row>
    <row r="113" spans="1:16" ht="23.25" customHeight="1">
      <c r="A113" s="42">
        <v>104</v>
      </c>
      <c r="B113" s="77"/>
      <c r="C113" s="75"/>
      <c r="D113" s="290" t="str">
        <f t="shared" si="5"/>
        <v/>
      </c>
      <c r="E113" s="78"/>
      <c r="F113" s="79"/>
      <c r="G113" s="79"/>
      <c r="H113" s="80"/>
      <c r="I113" s="81"/>
      <c r="J113" s="80"/>
      <c r="L113" s="1">
        <f t="shared" si="8"/>
        <v>0</v>
      </c>
      <c r="M113" s="1">
        <f>IF(E113&lt;&gt;"",1,0)</f>
        <v>0</v>
      </c>
      <c r="N113" s="1" t="str">
        <f t="shared" si="9"/>
        <v>OK</v>
      </c>
      <c r="O113" s="49" t="b">
        <f t="shared" si="6"/>
        <v>0</v>
      </c>
      <c r="P113" s="1" t="b">
        <f t="shared" si="7"/>
        <v>0</v>
      </c>
    </row>
    <row r="114" spans="1:16" ht="23.25" customHeight="1">
      <c r="A114" s="42">
        <v>105</v>
      </c>
      <c r="B114" s="77"/>
      <c r="C114" s="75"/>
      <c r="D114" s="290" t="str">
        <f t="shared" si="5"/>
        <v/>
      </c>
      <c r="E114" s="78"/>
      <c r="F114" s="79"/>
      <c r="G114" s="79"/>
      <c r="H114" s="80"/>
      <c r="I114" s="81"/>
      <c r="J114" s="80"/>
      <c r="L114" s="1">
        <f t="shared" si="8"/>
        <v>0</v>
      </c>
      <c r="M114" s="1">
        <f>IF(E114&lt;&gt;"",1,0)</f>
        <v>0</v>
      </c>
      <c r="N114" s="1" t="str">
        <f t="shared" si="9"/>
        <v>OK</v>
      </c>
      <c r="O114" s="49" t="b">
        <f t="shared" si="6"/>
        <v>0</v>
      </c>
      <c r="P114" s="1" t="b">
        <f t="shared" si="7"/>
        <v>0</v>
      </c>
    </row>
    <row r="115" spans="1:16" ht="23.25" customHeight="1">
      <c r="A115" s="42">
        <v>106</v>
      </c>
      <c r="B115" s="77"/>
      <c r="C115" s="75"/>
      <c r="D115" s="290" t="str">
        <f t="shared" si="5"/>
        <v/>
      </c>
      <c r="E115" s="78"/>
      <c r="F115" s="79"/>
      <c r="G115" s="79"/>
      <c r="H115" s="80"/>
      <c r="I115" s="81"/>
      <c r="J115" s="80"/>
      <c r="L115" s="1">
        <f t="shared" si="8"/>
        <v>0</v>
      </c>
      <c r="M115" s="1">
        <f>IF(E115&lt;&gt;"",1,0)</f>
        <v>0</v>
      </c>
      <c r="N115" s="1" t="str">
        <f t="shared" si="9"/>
        <v>OK</v>
      </c>
      <c r="O115" s="49" t="b">
        <f t="shared" si="6"/>
        <v>0</v>
      </c>
      <c r="P115" s="1" t="b">
        <f t="shared" si="7"/>
        <v>0</v>
      </c>
    </row>
    <row r="116" spans="1:16" ht="23.25" customHeight="1">
      <c r="A116" s="42">
        <v>107</v>
      </c>
      <c r="B116" s="77"/>
      <c r="C116" s="75"/>
      <c r="D116" s="290" t="str">
        <f t="shared" si="5"/>
        <v/>
      </c>
      <c r="E116" s="78"/>
      <c r="F116" s="79"/>
      <c r="G116" s="79"/>
      <c r="H116" s="80"/>
      <c r="I116" s="81"/>
      <c r="J116" s="80"/>
      <c r="L116" s="1">
        <f t="shared" si="8"/>
        <v>0</v>
      </c>
      <c r="M116" s="1">
        <f>IF(E116&lt;&gt;"",1,0)</f>
        <v>0</v>
      </c>
      <c r="N116" s="1" t="str">
        <f t="shared" si="9"/>
        <v>OK</v>
      </c>
      <c r="O116" s="49" t="b">
        <f t="shared" si="6"/>
        <v>0</v>
      </c>
      <c r="P116" s="1" t="b">
        <f t="shared" si="7"/>
        <v>0</v>
      </c>
    </row>
    <row r="117" spans="1:16" ht="23.25" customHeight="1">
      <c r="A117" s="42">
        <v>108</v>
      </c>
      <c r="B117" s="77"/>
      <c r="C117" s="75"/>
      <c r="D117" s="290" t="str">
        <f t="shared" si="5"/>
        <v/>
      </c>
      <c r="E117" s="78"/>
      <c r="F117" s="79"/>
      <c r="G117" s="79"/>
      <c r="H117" s="80"/>
      <c r="I117" s="81"/>
      <c r="J117" s="80"/>
      <c r="L117" s="1">
        <f t="shared" si="8"/>
        <v>0</v>
      </c>
      <c r="M117" s="1">
        <f>IF(E117&lt;&gt;"",1,0)</f>
        <v>0</v>
      </c>
      <c r="N117" s="1" t="str">
        <f t="shared" si="9"/>
        <v>OK</v>
      </c>
      <c r="O117" s="49" t="b">
        <f t="shared" si="6"/>
        <v>0</v>
      </c>
      <c r="P117" s="1" t="b">
        <f t="shared" si="7"/>
        <v>0</v>
      </c>
    </row>
    <row r="118" spans="1:16" ht="23.25" customHeight="1">
      <c r="A118" s="42">
        <v>109</v>
      </c>
      <c r="B118" s="77"/>
      <c r="C118" s="75"/>
      <c r="D118" s="290" t="str">
        <f t="shared" si="5"/>
        <v/>
      </c>
      <c r="E118" s="78"/>
      <c r="F118" s="79"/>
      <c r="G118" s="79"/>
      <c r="H118" s="80"/>
      <c r="I118" s="81"/>
      <c r="J118" s="80"/>
      <c r="L118" s="1">
        <f t="shared" si="8"/>
        <v>0</v>
      </c>
      <c r="M118" s="1">
        <f>IF(E118&lt;&gt;"",1,0)</f>
        <v>0</v>
      </c>
      <c r="N118" s="1" t="str">
        <f t="shared" si="9"/>
        <v>OK</v>
      </c>
      <c r="O118" s="49" t="b">
        <f t="shared" si="6"/>
        <v>0</v>
      </c>
      <c r="P118" s="1" t="b">
        <f t="shared" si="7"/>
        <v>0</v>
      </c>
    </row>
    <row r="119" spans="1:16" ht="23.25" customHeight="1">
      <c r="A119" s="42">
        <v>110</v>
      </c>
      <c r="B119" s="77"/>
      <c r="C119" s="75"/>
      <c r="D119" s="290" t="str">
        <f t="shared" si="5"/>
        <v/>
      </c>
      <c r="E119" s="78"/>
      <c r="F119" s="79"/>
      <c r="G119" s="79"/>
      <c r="H119" s="80"/>
      <c r="I119" s="81"/>
      <c r="J119" s="80"/>
      <c r="L119" s="1">
        <f t="shared" si="8"/>
        <v>0</v>
      </c>
      <c r="M119" s="1">
        <f>IF(E119&lt;&gt;"",1,0)</f>
        <v>0</v>
      </c>
      <c r="N119" s="1" t="str">
        <f t="shared" si="9"/>
        <v>OK</v>
      </c>
      <c r="O119" s="49" t="b">
        <f t="shared" si="6"/>
        <v>0</v>
      </c>
      <c r="P119" s="1" t="b">
        <f t="shared" si="7"/>
        <v>0</v>
      </c>
    </row>
    <row r="120" spans="1:16" ht="23.25" customHeight="1">
      <c r="A120" s="42">
        <v>111</v>
      </c>
      <c r="B120" s="77"/>
      <c r="C120" s="75"/>
      <c r="D120" s="290" t="str">
        <f t="shared" si="5"/>
        <v/>
      </c>
      <c r="E120" s="78"/>
      <c r="F120" s="79"/>
      <c r="G120" s="79"/>
      <c r="H120" s="80"/>
      <c r="I120" s="81"/>
      <c r="J120" s="80"/>
      <c r="L120" s="1">
        <f t="shared" si="8"/>
        <v>0</v>
      </c>
      <c r="M120" s="1">
        <f>IF(E120&lt;&gt;"",1,0)</f>
        <v>0</v>
      </c>
      <c r="N120" s="1" t="str">
        <f t="shared" si="9"/>
        <v>OK</v>
      </c>
      <c r="O120" s="49" t="b">
        <f t="shared" si="6"/>
        <v>0</v>
      </c>
      <c r="P120" s="1" t="b">
        <f t="shared" si="7"/>
        <v>0</v>
      </c>
    </row>
    <row r="121" spans="1:16" ht="23.25" customHeight="1">
      <c r="A121" s="42">
        <v>112</v>
      </c>
      <c r="B121" s="77"/>
      <c r="C121" s="75"/>
      <c r="D121" s="290" t="str">
        <f t="shared" si="5"/>
        <v/>
      </c>
      <c r="E121" s="78"/>
      <c r="F121" s="79"/>
      <c r="G121" s="79"/>
      <c r="H121" s="80"/>
      <c r="I121" s="81"/>
      <c r="J121" s="80"/>
      <c r="L121" s="1">
        <f t="shared" si="8"/>
        <v>0</v>
      </c>
      <c r="M121" s="1">
        <f>IF(E121&lt;&gt;"",1,0)</f>
        <v>0</v>
      </c>
      <c r="N121" s="1" t="str">
        <f t="shared" si="9"/>
        <v>OK</v>
      </c>
      <c r="O121" s="49" t="b">
        <f t="shared" si="6"/>
        <v>0</v>
      </c>
      <c r="P121" s="1" t="b">
        <f t="shared" si="7"/>
        <v>0</v>
      </c>
    </row>
    <row r="122" spans="1:16" ht="23.25" customHeight="1">
      <c r="A122" s="42">
        <v>113</v>
      </c>
      <c r="B122" s="77"/>
      <c r="C122" s="75"/>
      <c r="D122" s="290" t="str">
        <f t="shared" si="5"/>
        <v/>
      </c>
      <c r="E122" s="78"/>
      <c r="F122" s="79"/>
      <c r="G122" s="79"/>
      <c r="H122" s="80"/>
      <c r="I122" s="81"/>
      <c r="J122" s="80"/>
      <c r="L122" s="1">
        <f t="shared" si="8"/>
        <v>0</v>
      </c>
      <c r="M122" s="1">
        <f>IF(E122&lt;&gt;"",1,0)</f>
        <v>0</v>
      </c>
      <c r="N122" s="1" t="str">
        <f t="shared" si="9"/>
        <v>OK</v>
      </c>
      <c r="O122" s="49" t="b">
        <f t="shared" si="6"/>
        <v>0</v>
      </c>
      <c r="P122" s="1" t="b">
        <f t="shared" si="7"/>
        <v>0</v>
      </c>
    </row>
    <row r="123" spans="1:16" ht="23.25" customHeight="1">
      <c r="A123" s="42">
        <v>114</v>
      </c>
      <c r="B123" s="77"/>
      <c r="C123" s="75"/>
      <c r="D123" s="290" t="str">
        <f t="shared" si="5"/>
        <v/>
      </c>
      <c r="E123" s="78"/>
      <c r="F123" s="79"/>
      <c r="G123" s="79"/>
      <c r="H123" s="80"/>
      <c r="I123" s="81"/>
      <c r="J123" s="80"/>
      <c r="L123" s="1">
        <f t="shared" si="8"/>
        <v>0</v>
      </c>
      <c r="M123" s="1">
        <f>IF(E123&lt;&gt;"",1,0)</f>
        <v>0</v>
      </c>
      <c r="N123" s="1" t="str">
        <f t="shared" si="9"/>
        <v>OK</v>
      </c>
      <c r="O123" s="49" t="b">
        <f t="shared" si="6"/>
        <v>0</v>
      </c>
      <c r="P123" s="1" t="b">
        <f t="shared" si="7"/>
        <v>0</v>
      </c>
    </row>
    <row r="124" spans="1:16" ht="23.25" customHeight="1">
      <c r="A124" s="42">
        <v>115</v>
      </c>
      <c r="B124" s="77"/>
      <c r="C124" s="75"/>
      <c r="D124" s="290" t="str">
        <f t="shared" si="5"/>
        <v/>
      </c>
      <c r="E124" s="78"/>
      <c r="F124" s="79"/>
      <c r="G124" s="79"/>
      <c r="H124" s="80"/>
      <c r="I124" s="81"/>
      <c r="J124" s="80"/>
      <c r="L124" s="1">
        <f t="shared" si="8"/>
        <v>0</v>
      </c>
      <c r="M124" s="1">
        <f>IF(E124&lt;&gt;"",1,0)</f>
        <v>0</v>
      </c>
      <c r="N124" s="1" t="str">
        <f t="shared" si="9"/>
        <v>OK</v>
      </c>
      <c r="O124" s="49" t="b">
        <f t="shared" si="6"/>
        <v>0</v>
      </c>
      <c r="P124" s="1" t="b">
        <f t="shared" si="7"/>
        <v>0</v>
      </c>
    </row>
    <row r="125" spans="1:16" ht="23.25" customHeight="1">
      <c r="A125" s="42">
        <v>116</v>
      </c>
      <c r="B125" s="77"/>
      <c r="C125" s="75"/>
      <c r="D125" s="290" t="str">
        <f t="shared" si="5"/>
        <v/>
      </c>
      <c r="E125" s="78"/>
      <c r="F125" s="79"/>
      <c r="G125" s="79"/>
      <c r="H125" s="80"/>
      <c r="I125" s="81"/>
      <c r="J125" s="80"/>
      <c r="L125" s="1">
        <f t="shared" si="8"/>
        <v>0</v>
      </c>
      <c r="M125" s="1">
        <f>IF(E125&lt;&gt;"",1,0)</f>
        <v>0</v>
      </c>
      <c r="N125" s="1" t="str">
        <f t="shared" si="9"/>
        <v>OK</v>
      </c>
      <c r="O125" s="49" t="b">
        <f t="shared" si="6"/>
        <v>0</v>
      </c>
      <c r="P125" s="1" t="b">
        <f t="shared" si="7"/>
        <v>0</v>
      </c>
    </row>
    <row r="126" spans="1:16" ht="23.25" customHeight="1">
      <c r="A126" s="42">
        <v>117</v>
      </c>
      <c r="B126" s="77"/>
      <c r="C126" s="75"/>
      <c r="D126" s="290" t="str">
        <f t="shared" si="5"/>
        <v/>
      </c>
      <c r="E126" s="78"/>
      <c r="F126" s="79"/>
      <c r="G126" s="79"/>
      <c r="H126" s="80"/>
      <c r="I126" s="81"/>
      <c r="J126" s="80"/>
      <c r="L126" s="1">
        <f t="shared" si="8"/>
        <v>0</v>
      </c>
      <c r="M126" s="1">
        <f>IF(E126&lt;&gt;"",1,0)</f>
        <v>0</v>
      </c>
      <c r="N126" s="1" t="str">
        <f t="shared" si="9"/>
        <v>OK</v>
      </c>
      <c r="O126" s="49" t="b">
        <f t="shared" si="6"/>
        <v>0</v>
      </c>
      <c r="P126" s="1" t="b">
        <f t="shared" si="7"/>
        <v>0</v>
      </c>
    </row>
    <row r="127" spans="1:16" ht="23.25" customHeight="1">
      <c r="A127" s="42">
        <v>118</v>
      </c>
      <c r="B127" s="77"/>
      <c r="C127" s="75"/>
      <c r="D127" s="290" t="str">
        <f t="shared" si="5"/>
        <v/>
      </c>
      <c r="E127" s="78"/>
      <c r="F127" s="79"/>
      <c r="G127" s="79"/>
      <c r="H127" s="80"/>
      <c r="I127" s="81"/>
      <c r="J127" s="80"/>
      <c r="L127" s="1">
        <f t="shared" si="8"/>
        <v>0</v>
      </c>
      <c r="M127" s="1">
        <f>IF(E127&lt;&gt;"",1,0)</f>
        <v>0</v>
      </c>
      <c r="N127" s="1" t="str">
        <f t="shared" si="9"/>
        <v>OK</v>
      </c>
      <c r="O127" s="49" t="b">
        <f t="shared" si="6"/>
        <v>0</v>
      </c>
      <c r="P127" s="1" t="b">
        <f t="shared" si="7"/>
        <v>0</v>
      </c>
    </row>
    <row r="128" spans="1:16" ht="23.25" customHeight="1">
      <c r="A128" s="42">
        <v>119</v>
      </c>
      <c r="B128" s="77"/>
      <c r="C128" s="75"/>
      <c r="D128" s="290" t="str">
        <f t="shared" si="5"/>
        <v/>
      </c>
      <c r="E128" s="78"/>
      <c r="F128" s="79"/>
      <c r="G128" s="79"/>
      <c r="H128" s="80"/>
      <c r="I128" s="81"/>
      <c r="J128" s="80"/>
      <c r="L128" s="1">
        <f t="shared" si="8"/>
        <v>0</v>
      </c>
      <c r="M128" s="1">
        <f>IF(E128&lt;&gt;"",1,0)</f>
        <v>0</v>
      </c>
      <c r="N128" s="1" t="str">
        <f t="shared" si="9"/>
        <v>OK</v>
      </c>
      <c r="O128" s="49" t="b">
        <f t="shared" si="6"/>
        <v>0</v>
      </c>
      <c r="P128" s="1" t="b">
        <f t="shared" si="7"/>
        <v>0</v>
      </c>
    </row>
    <row r="129" spans="1:16" ht="23.25" customHeight="1">
      <c r="A129" s="42">
        <v>120</v>
      </c>
      <c r="B129" s="77"/>
      <c r="C129" s="75"/>
      <c r="D129" s="290" t="str">
        <f t="shared" si="5"/>
        <v/>
      </c>
      <c r="E129" s="78"/>
      <c r="F129" s="79"/>
      <c r="G129" s="79"/>
      <c r="H129" s="80"/>
      <c r="I129" s="81"/>
      <c r="J129" s="80"/>
      <c r="L129" s="1">
        <f t="shared" si="8"/>
        <v>0</v>
      </c>
      <c r="M129" s="1">
        <f>IF(E129&lt;&gt;"",1,0)</f>
        <v>0</v>
      </c>
      <c r="N129" s="1" t="str">
        <f t="shared" si="9"/>
        <v>OK</v>
      </c>
      <c r="O129" s="49" t="b">
        <f t="shared" si="6"/>
        <v>0</v>
      </c>
      <c r="P129" s="1" t="b">
        <f t="shared" si="7"/>
        <v>0</v>
      </c>
    </row>
    <row r="130" spans="1:16" ht="23.25" customHeight="1">
      <c r="A130" s="42">
        <v>121</v>
      </c>
      <c r="B130" s="77"/>
      <c r="C130" s="75"/>
      <c r="D130" s="290" t="str">
        <f t="shared" si="5"/>
        <v/>
      </c>
      <c r="E130" s="78"/>
      <c r="F130" s="79"/>
      <c r="G130" s="79"/>
      <c r="H130" s="80"/>
      <c r="I130" s="81"/>
      <c r="J130" s="80"/>
      <c r="L130" s="1">
        <f t="shared" si="8"/>
        <v>0</v>
      </c>
      <c r="M130" s="1">
        <f>IF(E130&lt;&gt;"",1,0)</f>
        <v>0</v>
      </c>
      <c r="N130" s="1" t="str">
        <f t="shared" si="9"/>
        <v>OK</v>
      </c>
      <c r="O130" s="49" t="b">
        <f t="shared" si="6"/>
        <v>0</v>
      </c>
      <c r="P130" s="1" t="b">
        <f t="shared" si="7"/>
        <v>0</v>
      </c>
    </row>
    <row r="131" spans="1:16" ht="23.25" customHeight="1">
      <c r="A131" s="42">
        <v>122</v>
      </c>
      <c r="B131" s="77"/>
      <c r="C131" s="75"/>
      <c r="D131" s="290" t="str">
        <f t="shared" si="5"/>
        <v/>
      </c>
      <c r="E131" s="78"/>
      <c r="F131" s="79"/>
      <c r="G131" s="79"/>
      <c r="H131" s="80"/>
      <c r="I131" s="81"/>
      <c r="J131" s="80"/>
      <c r="L131" s="1">
        <f t="shared" si="8"/>
        <v>0</v>
      </c>
      <c r="M131" s="1">
        <f>IF(E131&lt;&gt;"",1,0)</f>
        <v>0</v>
      </c>
      <c r="N131" s="1" t="str">
        <f t="shared" si="9"/>
        <v>OK</v>
      </c>
      <c r="O131" s="49" t="b">
        <f t="shared" si="6"/>
        <v>0</v>
      </c>
      <c r="P131" s="1" t="b">
        <f t="shared" si="7"/>
        <v>0</v>
      </c>
    </row>
    <row r="132" spans="1:16" ht="23.25" customHeight="1">
      <c r="A132" s="42">
        <v>123</v>
      </c>
      <c r="B132" s="77"/>
      <c r="C132" s="75"/>
      <c r="D132" s="290" t="str">
        <f t="shared" si="5"/>
        <v/>
      </c>
      <c r="E132" s="78"/>
      <c r="F132" s="79"/>
      <c r="G132" s="79"/>
      <c r="H132" s="80"/>
      <c r="I132" s="81"/>
      <c r="J132" s="80"/>
      <c r="L132" s="1">
        <f t="shared" si="8"/>
        <v>0</v>
      </c>
      <c r="M132" s="1">
        <f>IF(E132&lt;&gt;"",1,0)</f>
        <v>0</v>
      </c>
      <c r="N132" s="1" t="str">
        <f t="shared" si="9"/>
        <v>OK</v>
      </c>
      <c r="O132" s="49" t="b">
        <f t="shared" si="6"/>
        <v>0</v>
      </c>
      <c r="P132" s="1" t="b">
        <f t="shared" si="7"/>
        <v>0</v>
      </c>
    </row>
    <row r="133" spans="1:16" ht="23.25" customHeight="1">
      <c r="A133" s="42">
        <v>124</v>
      </c>
      <c r="B133" s="77"/>
      <c r="C133" s="75"/>
      <c r="D133" s="290" t="str">
        <f t="shared" si="5"/>
        <v/>
      </c>
      <c r="E133" s="78"/>
      <c r="F133" s="79"/>
      <c r="G133" s="79"/>
      <c r="H133" s="80"/>
      <c r="I133" s="81"/>
      <c r="J133" s="80"/>
      <c r="L133" s="1">
        <f t="shared" si="8"/>
        <v>0</v>
      </c>
      <c r="M133" s="1">
        <f>IF(E133&lt;&gt;"",1,0)</f>
        <v>0</v>
      </c>
      <c r="N133" s="1" t="str">
        <f t="shared" si="9"/>
        <v>OK</v>
      </c>
      <c r="O133" s="49" t="b">
        <f t="shared" si="6"/>
        <v>0</v>
      </c>
      <c r="P133" s="1" t="b">
        <f t="shared" si="7"/>
        <v>0</v>
      </c>
    </row>
    <row r="134" spans="1:16" ht="23.25" customHeight="1">
      <c r="A134" s="42">
        <v>125</v>
      </c>
      <c r="B134" s="77"/>
      <c r="C134" s="75"/>
      <c r="D134" s="290" t="str">
        <f t="shared" si="5"/>
        <v/>
      </c>
      <c r="E134" s="78"/>
      <c r="F134" s="79"/>
      <c r="G134" s="79"/>
      <c r="H134" s="80"/>
      <c r="I134" s="81"/>
      <c r="J134" s="80"/>
      <c r="L134" s="1">
        <f t="shared" si="8"/>
        <v>0</v>
      </c>
      <c r="M134" s="1">
        <f>IF(E134&lt;&gt;"",1,0)</f>
        <v>0</v>
      </c>
      <c r="N134" s="1" t="str">
        <f t="shared" si="9"/>
        <v>OK</v>
      </c>
      <c r="O134" s="49" t="b">
        <f t="shared" si="6"/>
        <v>0</v>
      </c>
      <c r="P134" s="1" t="b">
        <f t="shared" si="7"/>
        <v>0</v>
      </c>
    </row>
    <row r="135" spans="1:16" ht="23.25" customHeight="1">
      <c r="A135" s="42">
        <v>126</v>
      </c>
      <c r="B135" s="77"/>
      <c r="C135" s="75"/>
      <c r="D135" s="290" t="str">
        <f t="shared" si="5"/>
        <v/>
      </c>
      <c r="E135" s="78"/>
      <c r="F135" s="79"/>
      <c r="G135" s="79"/>
      <c r="H135" s="80"/>
      <c r="I135" s="81"/>
      <c r="J135" s="80"/>
      <c r="L135" s="1">
        <f t="shared" si="8"/>
        <v>0</v>
      </c>
      <c r="M135" s="1">
        <f>IF(E135&lt;&gt;"",1,0)</f>
        <v>0</v>
      </c>
      <c r="N135" s="1" t="str">
        <f t="shared" si="9"/>
        <v>OK</v>
      </c>
      <c r="O135" s="49" t="b">
        <f t="shared" si="6"/>
        <v>0</v>
      </c>
      <c r="P135" s="1" t="b">
        <f t="shared" si="7"/>
        <v>0</v>
      </c>
    </row>
    <row r="136" spans="1:16" ht="23.25" customHeight="1">
      <c r="A136" s="42">
        <v>127</v>
      </c>
      <c r="B136" s="77"/>
      <c r="C136" s="75"/>
      <c r="D136" s="290" t="str">
        <f t="shared" si="5"/>
        <v/>
      </c>
      <c r="E136" s="78"/>
      <c r="F136" s="79"/>
      <c r="G136" s="79"/>
      <c r="H136" s="80"/>
      <c r="I136" s="81"/>
      <c r="J136" s="80"/>
      <c r="L136" s="1">
        <f t="shared" si="8"/>
        <v>0</v>
      </c>
      <c r="M136" s="1">
        <f>IF(E136&lt;&gt;"",1,0)</f>
        <v>0</v>
      </c>
      <c r="N136" s="1" t="str">
        <f t="shared" si="9"/>
        <v>OK</v>
      </c>
      <c r="O136" s="49" t="b">
        <f t="shared" si="6"/>
        <v>0</v>
      </c>
      <c r="P136" s="1" t="b">
        <f t="shared" si="7"/>
        <v>0</v>
      </c>
    </row>
    <row r="137" spans="1:16" ht="23.25" customHeight="1">
      <c r="A137" s="42">
        <v>128</v>
      </c>
      <c r="B137" s="77"/>
      <c r="C137" s="75"/>
      <c r="D137" s="290" t="str">
        <f t="shared" si="5"/>
        <v/>
      </c>
      <c r="E137" s="78"/>
      <c r="F137" s="79"/>
      <c r="G137" s="79"/>
      <c r="H137" s="80"/>
      <c r="I137" s="81"/>
      <c r="J137" s="80"/>
      <c r="L137" s="1">
        <f t="shared" si="8"/>
        <v>0</v>
      </c>
      <c r="M137" s="1">
        <f>IF(E137&lt;&gt;"",1,0)</f>
        <v>0</v>
      </c>
      <c r="N137" s="1" t="str">
        <f t="shared" si="9"/>
        <v>OK</v>
      </c>
      <c r="O137" s="49" t="b">
        <f t="shared" si="6"/>
        <v>0</v>
      </c>
      <c r="P137" s="1" t="b">
        <f t="shared" si="7"/>
        <v>0</v>
      </c>
    </row>
    <row r="138" spans="1:16" ht="23.25" customHeight="1">
      <c r="A138" s="42">
        <v>129</v>
      </c>
      <c r="B138" s="77"/>
      <c r="C138" s="75"/>
      <c r="D138" s="290" t="str">
        <f t="shared" si="5"/>
        <v/>
      </c>
      <c r="E138" s="78"/>
      <c r="F138" s="79"/>
      <c r="G138" s="79"/>
      <c r="H138" s="80"/>
      <c r="I138" s="81"/>
      <c r="J138" s="80"/>
      <c r="L138" s="1">
        <f t="shared" si="8"/>
        <v>0</v>
      </c>
      <c r="M138" s="1">
        <f>IF(E138&lt;&gt;"",1,0)</f>
        <v>0</v>
      </c>
      <c r="N138" s="1" t="str">
        <f t="shared" si="9"/>
        <v>OK</v>
      </c>
      <c r="O138" s="49" t="b">
        <f t="shared" si="6"/>
        <v>0</v>
      </c>
      <c r="P138" s="1" t="b">
        <f t="shared" si="7"/>
        <v>0</v>
      </c>
    </row>
    <row r="139" spans="1:16" ht="23.25" customHeight="1">
      <c r="A139" s="42">
        <v>130</v>
      </c>
      <c r="B139" s="77"/>
      <c r="C139" s="75"/>
      <c r="D139" s="290" t="str">
        <f t="shared" ref="D139:E202" si="10">IF($C139&lt;&gt;"","円","")</f>
        <v/>
      </c>
      <c r="E139" s="78"/>
      <c r="F139" s="79"/>
      <c r="G139" s="79"/>
      <c r="H139" s="80"/>
      <c r="I139" s="81"/>
      <c r="J139" s="80"/>
      <c r="L139" s="1">
        <f t="shared" si="8"/>
        <v>0</v>
      </c>
      <c r="M139" s="1">
        <f>IF(E139&lt;&gt;"",1,0)</f>
        <v>0</v>
      </c>
      <c r="N139" s="1" t="str">
        <f t="shared" si="9"/>
        <v>OK</v>
      </c>
      <c r="O139" s="49" t="b">
        <f t="shared" ref="O139:O202" si="11">AND($N139="NG",$L139=0)</f>
        <v>0</v>
      </c>
      <c r="P139" s="1" t="b">
        <f t="shared" ref="P139:P202" si="12">AND($N139="NG",$M139=0)</f>
        <v>0</v>
      </c>
    </row>
    <row r="140" spans="1:16" ht="23.25" customHeight="1">
      <c r="A140" s="42">
        <v>131</v>
      </c>
      <c r="B140" s="77"/>
      <c r="C140" s="75"/>
      <c r="D140" s="290" t="str">
        <f t="shared" si="10"/>
        <v/>
      </c>
      <c r="E140" s="78"/>
      <c r="F140" s="79"/>
      <c r="G140" s="79"/>
      <c r="H140" s="80"/>
      <c r="I140" s="81"/>
      <c r="J140" s="80"/>
      <c r="L140" s="1">
        <f t="shared" si="8"/>
        <v>0</v>
      </c>
      <c r="M140" s="1">
        <f>IF(E140&lt;&gt;"",1,0)</f>
        <v>0</v>
      </c>
      <c r="N140" s="1" t="str">
        <f t="shared" si="9"/>
        <v>OK</v>
      </c>
      <c r="O140" s="49" t="b">
        <f t="shared" si="11"/>
        <v>0</v>
      </c>
      <c r="P140" s="1" t="b">
        <f t="shared" si="12"/>
        <v>0</v>
      </c>
    </row>
    <row r="141" spans="1:16" ht="23.25" customHeight="1">
      <c r="A141" s="42">
        <v>132</v>
      </c>
      <c r="B141" s="77"/>
      <c r="C141" s="75"/>
      <c r="D141" s="290" t="str">
        <f t="shared" si="10"/>
        <v/>
      </c>
      <c r="E141" s="78"/>
      <c r="F141" s="79"/>
      <c r="G141" s="79"/>
      <c r="H141" s="80"/>
      <c r="I141" s="81"/>
      <c r="J141" s="80"/>
      <c r="L141" s="1">
        <f t="shared" ref="L141:L204" si="13">IF(C141&lt;&gt;"",1,0)</f>
        <v>0</v>
      </c>
      <c r="M141" s="1">
        <f>IF(E141&lt;&gt;"",1,0)</f>
        <v>0</v>
      </c>
      <c r="N141" s="1" t="str">
        <f t="shared" ref="N141:N204" si="14">IF(L141=M141,"OK","NG")</f>
        <v>OK</v>
      </c>
      <c r="O141" s="49" t="b">
        <f t="shared" si="11"/>
        <v>0</v>
      </c>
      <c r="P141" s="1" t="b">
        <f t="shared" si="12"/>
        <v>0</v>
      </c>
    </row>
    <row r="142" spans="1:16" ht="23.25" customHeight="1">
      <c r="A142" s="42">
        <v>133</v>
      </c>
      <c r="B142" s="77"/>
      <c r="C142" s="75"/>
      <c r="D142" s="290" t="str">
        <f t="shared" si="10"/>
        <v/>
      </c>
      <c r="E142" s="78"/>
      <c r="F142" s="79"/>
      <c r="G142" s="79"/>
      <c r="H142" s="80"/>
      <c r="I142" s="81"/>
      <c r="J142" s="80"/>
      <c r="L142" s="1">
        <f t="shared" si="13"/>
        <v>0</v>
      </c>
      <c r="M142" s="1">
        <f>IF(E142&lt;&gt;"",1,0)</f>
        <v>0</v>
      </c>
      <c r="N142" s="1" t="str">
        <f t="shared" si="14"/>
        <v>OK</v>
      </c>
      <c r="O142" s="49" t="b">
        <f t="shared" si="11"/>
        <v>0</v>
      </c>
      <c r="P142" s="1" t="b">
        <f t="shared" si="12"/>
        <v>0</v>
      </c>
    </row>
    <row r="143" spans="1:16" ht="23.25" customHeight="1">
      <c r="A143" s="42">
        <v>134</v>
      </c>
      <c r="B143" s="77"/>
      <c r="C143" s="75"/>
      <c r="D143" s="290" t="str">
        <f t="shared" si="10"/>
        <v/>
      </c>
      <c r="E143" s="78"/>
      <c r="F143" s="79"/>
      <c r="G143" s="79"/>
      <c r="H143" s="80"/>
      <c r="I143" s="81"/>
      <c r="J143" s="80"/>
      <c r="L143" s="1">
        <f t="shared" si="13"/>
        <v>0</v>
      </c>
      <c r="M143" s="1">
        <f>IF(E143&lt;&gt;"",1,0)</f>
        <v>0</v>
      </c>
      <c r="N143" s="1" t="str">
        <f t="shared" si="14"/>
        <v>OK</v>
      </c>
      <c r="O143" s="49" t="b">
        <f t="shared" si="11"/>
        <v>0</v>
      </c>
      <c r="P143" s="1" t="b">
        <f t="shared" si="12"/>
        <v>0</v>
      </c>
    </row>
    <row r="144" spans="1:16" ht="23.25" customHeight="1">
      <c r="A144" s="42">
        <v>135</v>
      </c>
      <c r="B144" s="77"/>
      <c r="C144" s="75"/>
      <c r="D144" s="290" t="str">
        <f t="shared" si="10"/>
        <v/>
      </c>
      <c r="E144" s="78"/>
      <c r="F144" s="79"/>
      <c r="G144" s="79"/>
      <c r="H144" s="80"/>
      <c r="I144" s="81"/>
      <c r="J144" s="80"/>
      <c r="L144" s="1">
        <f t="shared" si="13"/>
        <v>0</v>
      </c>
      <c r="M144" s="1">
        <f>IF(E144&lt;&gt;"",1,0)</f>
        <v>0</v>
      </c>
      <c r="N144" s="1" t="str">
        <f t="shared" si="14"/>
        <v>OK</v>
      </c>
      <c r="O144" s="49" t="b">
        <f t="shared" si="11"/>
        <v>0</v>
      </c>
      <c r="P144" s="1" t="b">
        <f t="shared" si="12"/>
        <v>0</v>
      </c>
    </row>
    <row r="145" spans="1:16" ht="23.25" customHeight="1">
      <c r="A145" s="42">
        <v>136</v>
      </c>
      <c r="B145" s="77"/>
      <c r="C145" s="75"/>
      <c r="D145" s="290" t="str">
        <f t="shared" si="10"/>
        <v/>
      </c>
      <c r="E145" s="78"/>
      <c r="F145" s="79"/>
      <c r="G145" s="79"/>
      <c r="H145" s="80"/>
      <c r="I145" s="81"/>
      <c r="J145" s="80"/>
      <c r="L145" s="1">
        <f t="shared" si="13"/>
        <v>0</v>
      </c>
      <c r="M145" s="1">
        <f>IF(E145&lt;&gt;"",1,0)</f>
        <v>0</v>
      </c>
      <c r="N145" s="1" t="str">
        <f t="shared" si="14"/>
        <v>OK</v>
      </c>
      <c r="O145" s="49" t="b">
        <f t="shared" si="11"/>
        <v>0</v>
      </c>
      <c r="P145" s="1" t="b">
        <f t="shared" si="12"/>
        <v>0</v>
      </c>
    </row>
    <row r="146" spans="1:16" ht="23.25" customHeight="1">
      <c r="A146" s="42">
        <v>137</v>
      </c>
      <c r="B146" s="77"/>
      <c r="C146" s="75"/>
      <c r="D146" s="290" t="str">
        <f t="shared" si="10"/>
        <v/>
      </c>
      <c r="E146" s="78"/>
      <c r="F146" s="79"/>
      <c r="G146" s="79"/>
      <c r="H146" s="80"/>
      <c r="I146" s="81"/>
      <c r="J146" s="80"/>
      <c r="L146" s="1">
        <f t="shared" si="13"/>
        <v>0</v>
      </c>
      <c r="M146" s="1">
        <f>IF(E146&lt;&gt;"",1,0)</f>
        <v>0</v>
      </c>
      <c r="N146" s="1" t="str">
        <f t="shared" si="14"/>
        <v>OK</v>
      </c>
      <c r="O146" s="49" t="b">
        <f t="shared" si="11"/>
        <v>0</v>
      </c>
      <c r="P146" s="1" t="b">
        <f t="shared" si="12"/>
        <v>0</v>
      </c>
    </row>
    <row r="147" spans="1:16" ht="23.25" customHeight="1">
      <c r="A147" s="42">
        <v>138</v>
      </c>
      <c r="B147" s="77"/>
      <c r="C147" s="75"/>
      <c r="D147" s="290" t="str">
        <f t="shared" si="10"/>
        <v/>
      </c>
      <c r="E147" s="78"/>
      <c r="F147" s="79"/>
      <c r="G147" s="79"/>
      <c r="H147" s="80"/>
      <c r="I147" s="81"/>
      <c r="J147" s="80"/>
      <c r="L147" s="1">
        <f t="shared" si="13"/>
        <v>0</v>
      </c>
      <c r="M147" s="1">
        <f>IF(E147&lt;&gt;"",1,0)</f>
        <v>0</v>
      </c>
      <c r="N147" s="1" t="str">
        <f t="shared" si="14"/>
        <v>OK</v>
      </c>
      <c r="O147" s="49" t="b">
        <f t="shared" si="11"/>
        <v>0</v>
      </c>
      <c r="P147" s="1" t="b">
        <f t="shared" si="12"/>
        <v>0</v>
      </c>
    </row>
    <row r="148" spans="1:16" ht="23.25" customHeight="1">
      <c r="A148" s="42">
        <v>139</v>
      </c>
      <c r="B148" s="77"/>
      <c r="C148" s="75"/>
      <c r="D148" s="290" t="str">
        <f t="shared" si="10"/>
        <v/>
      </c>
      <c r="E148" s="78"/>
      <c r="F148" s="79"/>
      <c r="G148" s="79"/>
      <c r="H148" s="80"/>
      <c r="I148" s="81"/>
      <c r="J148" s="80"/>
      <c r="L148" s="1">
        <f t="shared" si="13"/>
        <v>0</v>
      </c>
      <c r="M148" s="1">
        <f>IF(E148&lt;&gt;"",1,0)</f>
        <v>0</v>
      </c>
      <c r="N148" s="1" t="str">
        <f t="shared" si="14"/>
        <v>OK</v>
      </c>
      <c r="O148" s="49" t="b">
        <f t="shared" si="11"/>
        <v>0</v>
      </c>
      <c r="P148" s="1" t="b">
        <f t="shared" si="12"/>
        <v>0</v>
      </c>
    </row>
    <row r="149" spans="1:16" ht="23.25" customHeight="1">
      <c r="A149" s="42">
        <v>140</v>
      </c>
      <c r="B149" s="77"/>
      <c r="C149" s="75"/>
      <c r="D149" s="290" t="str">
        <f t="shared" si="10"/>
        <v/>
      </c>
      <c r="E149" s="78"/>
      <c r="F149" s="79"/>
      <c r="G149" s="79"/>
      <c r="H149" s="80"/>
      <c r="I149" s="81"/>
      <c r="J149" s="80"/>
      <c r="L149" s="1">
        <f t="shared" si="13"/>
        <v>0</v>
      </c>
      <c r="M149" s="1">
        <f>IF(E149&lt;&gt;"",1,0)</f>
        <v>0</v>
      </c>
      <c r="N149" s="1" t="str">
        <f t="shared" si="14"/>
        <v>OK</v>
      </c>
      <c r="O149" s="49" t="b">
        <f t="shared" si="11"/>
        <v>0</v>
      </c>
      <c r="P149" s="1" t="b">
        <f t="shared" si="12"/>
        <v>0</v>
      </c>
    </row>
    <row r="150" spans="1:16" ht="23.25" customHeight="1">
      <c r="A150" s="42">
        <v>141</v>
      </c>
      <c r="B150" s="77"/>
      <c r="C150" s="75"/>
      <c r="D150" s="290" t="str">
        <f t="shared" si="10"/>
        <v/>
      </c>
      <c r="E150" s="78"/>
      <c r="F150" s="79"/>
      <c r="G150" s="79"/>
      <c r="H150" s="80"/>
      <c r="I150" s="81"/>
      <c r="J150" s="80"/>
      <c r="L150" s="1">
        <f t="shared" si="13"/>
        <v>0</v>
      </c>
      <c r="M150" s="1">
        <f>IF(E150&lt;&gt;"",1,0)</f>
        <v>0</v>
      </c>
      <c r="N150" s="1" t="str">
        <f t="shared" si="14"/>
        <v>OK</v>
      </c>
      <c r="O150" s="49" t="b">
        <f t="shared" si="11"/>
        <v>0</v>
      </c>
      <c r="P150" s="1" t="b">
        <f t="shared" si="12"/>
        <v>0</v>
      </c>
    </row>
    <row r="151" spans="1:16" ht="23.25" customHeight="1">
      <c r="A151" s="42">
        <v>142</v>
      </c>
      <c r="B151" s="77"/>
      <c r="C151" s="75"/>
      <c r="D151" s="290" t="str">
        <f t="shared" si="10"/>
        <v/>
      </c>
      <c r="E151" s="78"/>
      <c r="F151" s="79"/>
      <c r="G151" s="79"/>
      <c r="H151" s="80"/>
      <c r="I151" s="81"/>
      <c r="J151" s="80"/>
      <c r="L151" s="1">
        <f t="shared" si="13"/>
        <v>0</v>
      </c>
      <c r="M151" s="1">
        <f>IF(E151&lt;&gt;"",1,0)</f>
        <v>0</v>
      </c>
      <c r="N151" s="1" t="str">
        <f t="shared" si="14"/>
        <v>OK</v>
      </c>
      <c r="O151" s="49" t="b">
        <f t="shared" si="11"/>
        <v>0</v>
      </c>
      <c r="P151" s="1" t="b">
        <f t="shared" si="12"/>
        <v>0</v>
      </c>
    </row>
    <row r="152" spans="1:16" ht="23.25" customHeight="1">
      <c r="A152" s="42">
        <v>143</v>
      </c>
      <c r="B152" s="77"/>
      <c r="C152" s="75"/>
      <c r="D152" s="290" t="str">
        <f t="shared" si="10"/>
        <v/>
      </c>
      <c r="E152" s="78"/>
      <c r="F152" s="79"/>
      <c r="G152" s="79"/>
      <c r="H152" s="80"/>
      <c r="I152" s="81"/>
      <c r="J152" s="80"/>
      <c r="L152" s="1">
        <f t="shared" si="13"/>
        <v>0</v>
      </c>
      <c r="M152" s="1">
        <f>IF(E152&lt;&gt;"",1,0)</f>
        <v>0</v>
      </c>
      <c r="N152" s="1" t="str">
        <f t="shared" si="14"/>
        <v>OK</v>
      </c>
      <c r="O152" s="49" t="b">
        <f t="shared" si="11"/>
        <v>0</v>
      </c>
      <c r="P152" s="1" t="b">
        <f t="shared" si="12"/>
        <v>0</v>
      </c>
    </row>
    <row r="153" spans="1:16" ht="23.25" customHeight="1">
      <c r="A153" s="42">
        <v>144</v>
      </c>
      <c r="B153" s="77"/>
      <c r="C153" s="75"/>
      <c r="D153" s="290" t="str">
        <f t="shared" si="10"/>
        <v/>
      </c>
      <c r="E153" s="78"/>
      <c r="F153" s="79"/>
      <c r="G153" s="79"/>
      <c r="H153" s="80"/>
      <c r="I153" s="81"/>
      <c r="J153" s="80"/>
      <c r="L153" s="1">
        <f t="shared" si="13"/>
        <v>0</v>
      </c>
      <c r="M153" s="1">
        <f>IF(E153&lt;&gt;"",1,0)</f>
        <v>0</v>
      </c>
      <c r="N153" s="1" t="str">
        <f t="shared" si="14"/>
        <v>OK</v>
      </c>
      <c r="O153" s="49" t="b">
        <f t="shared" si="11"/>
        <v>0</v>
      </c>
      <c r="P153" s="1" t="b">
        <f t="shared" si="12"/>
        <v>0</v>
      </c>
    </row>
    <row r="154" spans="1:16" ht="23.25" customHeight="1">
      <c r="A154" s="42">
        <v>145</v>
      </c>
      <c r="B154" s="77"/>
      <c r="C154" s="75"/>
      <c r="D154" s="290" t="str">
        <f t="shared" si="10"/>
        <v/>
      </c>
      <c r="E154" s="78"/>
      <c r="F154" s="79"/>
      <c r="G154" s="79"/>
      <c r="H154" s="80"/>
      <c r="I154" s="81"/>
      <c r="J154" s="80"/>
      <c r="L154" s="1">
        <f t="shared" si="13"/>
        <v>0</v>
      </c>
      <c r="M154" s="1">
        <f>IF(E154&lt;&gt;"",1,0)</f>
        <v>0</v>
      </c>
      <c r="N154" s="1" t="str">
        <f t="shared" si="14"/>
        <v>OK</v>
      </c>
      <c r="O154" s="49" t="b">
        <f t="shared" si="11"/>
        <v>0</v>
      </c>
      <c r="P154" s="1" t="b">
        <f t="shared" si="12"/>
        <v>0</v>
      </c>
    </row>
    <row r="155" spans="1:16" ht="23.25" customHeight="1">
      <c r="A155" s="42">
        <v>146</v>
      </c>
      <c r="B155" s="77"/>
      <c r="C155" s="75"/>
      <c r="D155" s="290" t="str">
        <f t="shared" si="10"/>
        <v/>
      </c>
      <c r="E155" s="78"/>
      <c r="F155" s="79"/>
      <c r="G155" s="79"/>
      <c r="H155" s="80"/>
      <c r="I155" s="81"/>
      <c r="J155" s="80"/>
      <c r="L155" s="1">
        <f t="shared" si="13"/>
        <v>0</v>
      </c>
      <c r="M155" s="1">
        <f>IF(E155&lt;&gt;"",1,0)</f>
        <v>0</v>
      </c>
      <c r="N155" s="1" t="str">
        <f t="shared" si="14"/>
        <v>OK</v>
      </c>
      <c r="O155" s="49" t="b">
        <f t="shared" si="11"/>
        <v>0</v>
      </c>
      <c r="P155" s="1" t="b">
        <f t="shared" si="12"/>
        <v>0</v>
      </c>
    </row>
    <row r="156" spans="1:16" ht="23.25" customHeight="1">
      <c r="A156" s="42">
        <v>147</v>
      </c>
      <c r="B156" s="77"/>
      <c r="C156" s="75"/>
      <c r="D156" s="290" t="str">
        <f t="shared" si="10"/>
        <v/>
      </c>
      <c r="E156" s="78"/>
      <c r="F156" s="79"/>
      <c r="G156" s="79"/>
      <c r="H156" s="80"/>
      <c r="I156" s="81"/>
      <c r="J156" s="80"/>
      <c r="L156" s="1">
        <f t="shared" si="13"/>
        <v>0</v>
      </c>
      <c r="M156" s="1">
        <f>IF(E156&lt;&gt;"",1,0)</f>
        <v>0</v>
      </c>
      <c r="N156" s="1" t="str">
        <f t="shared" si="14"/>
        <v>OK</v>
      </c>
      <c r="O156" s="49" t="b">
        <f t="shared" si="11"/>
        <v>0</v>
      </c>
      <c r="P156" s="1" t="b">
        <f t="shared" si="12"/>
        <v>0</v>
      </c>
    </row>
    <row r="157" spans="1:16" ht="23.25" customHeight="1">
      <c r="A157" s="42">
        <v>148</v>
      </c>
      <c r="B157" s="77"/>
      <c r="C157" s="75"/>
      <c r="D157" s="290" t="str">
        <f t="shared" si="10"/>
        <v/>
      </c>
      <c r="E157" s="78"/>
      <c r="F157" s="79"/>
      <c r="G157" s="79"/>
      <c r="H157" s="80"/>
      <c r="I157" s="81"/>
      <c r="J157" s="80"/>
      <c r="L157" s="1">
        <f t="shared" si="13"/>
        <v>0</v>
      </c>
      <c r="M157" s="1">
        <f>IF(E157&lt;&gt;"",1,0)</f>
        <v>0</v>
      </c>
      <c r="N157" s="1" t="str">
        <f t="shared" si="14"/>
        <v>OK</v>
      </c>
      <c r="O157" s="49" t="b">
        <f t="shared" si="11"/>
        <v>0</v>
      </c>
      <c r="P157" s="1" t="b">
        <f t="shared" si="12"/>
        <v>0</v>
      </c>
    </row>
    <row r="158" spans="1:16" ht="23.25" customHeight="1">
      <c r="A158" s="42">
        <v>149</v>
      </c>
      <c r="B158" s="77"/>
      <c r="C158" s="75"/>
      <c r="D158" s="290" t="str">
        <f t="shared" si="10"/>
        <v/>
      </c>
      <c r="E158" s="78"/>
      <c r="F158" s="79"/>
      <c r="G158" s="79"/>
      <c r="H158" s="80"/>
      <c r="I158" s="81"/>
      <c r="J158" s="80"/>
      <c r="L158" s="1">
        <f t="shared" si="13"/>
        <v>0</v>
      </c>
      <c r="M158" s="1">
        <f>IF(E158&lt;&gt;"",1,0)</f>
        <v>0</v>
      </c>
      <c r="N158" s="1" t="str">
        <f t="shared" si="14"/>
        <v>OK</v>
      </c>
      <c r="O158" s="49" t="b">
        <f t="shared" si="11"/>
        <v>0</v>
      </c>
      <c r="P158" s="1" t="b">
        <f t="shared" si="12"/>
        <v>0</v>
      </c>
    </row>
    <row r="159" spans="1:16" ht="23.25" customHeight="1">
      <c r="A159" s="42">
        <v>150</v>
      </c>
      <c r="B159" s="77"/>
      <c r="C159" s="75"/>
      <c r="D159" s="290" t="str">
        <f t="shared" si="10"/>
        <v/>
      </c>
      <c r="E159" s="78"/>
      <c r="F159" s="79"/>
      <c r="G159" s="79"/>
      <c r="H159" s="80"/>
      <c r="I159" s="81"/>
      <c r="J159" s="80"/>
      <c r="L159" s="1">
        <f t="shared" si="13"/>
        <v>0</v>
      </c>
      <c r="M159" s="1">
        <f>IF(E159&lt;&gt;"",1,0)</f>
        <v>0</v>
      </c>
      <c r="N159" s="1" t="str">
        <f t="shared" si="14"/>
        <v>OK</v>
      </c>
      <c r="O159" s="49" t="b">
        <f t="shared" si="11"/>
        <v>0</v>
      </c>
      <c r="P159" s="1" t="b">
        <f t="shared" si="12"/>
        <v>0</v>
      </c>
    </row>
    <row r="160" spans="1:16" ht="23.25" customHeight="1">
      <c r="A160" s="42">
        <v>151</v>
      </c>
      <c r="B160" s="77"/>
      <c r="C160" s="75"/>
      <c r="D160" s="290" t="str">
        <f t="shared" si="10"/>
        <v/>
      </c>
      <c r="E160" s="78"/>
      <c r="F160" s="79"/>
      <c r="G160" s="79"/>
      <c r="H160" s="80"/>
      <c r="I160" s="81"/>
      <c r="J160" s="80"/>
      <c r="L160" s="1">
        <f t="shared" si="13"/>
        <v>0</v>
      </c>
      <c r="M160" s="1">
        <f>IF(E160&lt;&gt;"",1,0)</f>
        <v>0</v>
      </c>
      <c r="N160" s="1" t="str">
        <f t="shared" si="14"/>
        <v>OK</v>
      </c>
      <c r="O160" s="49" t="b">
        <f t="shared" si="11"/>
        <v>0</v>
      </c>
      <c r="P160" s="1" t="b">
        <f t="shared" si="12"/>
        <v>0</v>
      </c>
    </row>
    <row r="161" spans="1:16" ht="23.25" customHeight="1">
      <c r="A161" s="42">
        <v>152</v>
      </c>
      <c r="B161" s="77"/>
      <c r="C161" s="75"/>
      <c r="D161" s="290" t="str">
        <f t="shared" si="10"/>
        <v/>
      </c>
      <c r="E161" s="78"/>
      <c r="F161" s="79"/>
      <c r="G161" s="79"/>
      <c r="H161" s="80"/>
      <c r="I161" s="81"/>
      <c r="J161" s="80"/>
      <c r="L161" s="1">
        <f t="shared" si="13"/>
        <v>0</v>
      </c>
      <c r="M161" s="1">
        <f>IF(E161&lt;&gt;"",1,0)</f>
        <v>0</v>
      </c>
      <c r="N161" s="1" t="str">
        <f t="shared" si="14"/>
        <v>OK</v>
      </c>
      <c r="O161" s="49" t="b">
        <f t="shared" si="11"/>
        <v>0</v>
      </c>
      <c r="P161" s="1" t="b">
        <f t="shared" si="12"/>
        <v>0</v>
      </c>
    </row>
    <row r="162" spans="1:16" ht="23.25" customHeight="1">
      <c r="A162" s="42">
        <v>153</v>
      </c>
      <c r="B162" s="77"/>
      <c r="C162" s="75"/>
      <c r="D162" s="290" t="str">
        <f t="shared" si="10"/>
        <v/>
      </c>
      <c r="E162" s="78"/>
      <c r="F162" s="79"/>
      <c r="G162" s="79"/>
      <c r="H162" s="80"/>
      <c r="I162" s="81"/>
      <c r="J162" s="80"/>
      <c r="L162" s="1">
        <f t="shared" si="13"/>
        <v>0</v>
      </c>
      <c r="M162" s="1">
        <f>IF(E162&lt;&gt;"",1,0)</f>
        <v>0</v>
      </c>
      <c r="N162" s="1" t="str">
        <f t="shared" si="14"/>
        <v>OK</v>
      </c>
      <c r="O162" s="49" t="b">
        <f t="shared" si="11"/>
        <v>0</v>
      </c>
      <c r="P162" s="1" t="b">
        <f t="shared" si="12"/>
        <v>0</v>
      </c>
    </row>
    <row r="163" spans="1:16" ht="23.25" customHeight="1">
      <c r="A163" s="42">
        <v>154</v>
      </c>
      <c r="B163" s="77"/>
      <c r="C163" s="75"/>
      <c r="D163" s="290" t="str">
        <f t="shared" si="10"/>
        <v/>
      </c>
      <c r="E163" s="78"/>
      <c r="F163" s="79"/>
      <c r="G163" s="79"/>
      <c r="H163" s="80"/>
      <c r="I163" s="81"/>
      <c r="J163" s="80"/>
      <c r="L163" s="1">
        <f t="shared" si="13"/>
        <v>0</v>
      </c>
      <c r="M163" s="1">
        <f>IF(E163&lt;&gt;"",1,0)</f>
        <v>0</v>
      </c>
      <c r="N163" s="1" t="str">
        <f t="shared" si="14"/>
        <v>OK</v>
      </c>
      <c r="O163" s="49" t="b">
        <f t="shared" si="11"/>
        <v>0</v>
      </c>
      <c r="P163" s="1" t="b">
        <f t="shared" si="12"/>
        <v>0</v>
      </c>
    </row>
    <row r="164" spans="1:16" ht="23.25" customHeight="1">
      <c r="A164" s="42">
        <v>155</v>
      </c>
      <c r="B164" s="77"/>
      <c r="C164" s="75"/>
      <c r="D164" s="290" t="str">
        <f t="shared" si="10"/>
        <v/>
      </c>
      <c r="E164" s="78"/>
      <c r="F164" s="79"/>
      <c r="G164" s="79"/>
      <c r="H164" s="80"/>
      <c r="I164" s="81"/>
      <c r="J164" s="80"/>
      <c r="L164" s="1">
        <f t="shared" si="13"/>
        <v>0</v>
      </c>
      <c r="M164" s="1">
        <f>IF(E164&lt;&gt;"",1,0)</f>
        <v>0</v>
      </c>
      <c r="N164" s="1" t="str">
        <f t="shared" si="14"/>
        <v>OK</v>
      </c>
      <c r="O164" s="49" t="b">
        <f t="shared" si="11"/>
        <v>0</v>
      </c>
      <c r="P164" s="1" t="b">
        <f t="shared" si="12"/>
        <v>0</v>
      </c>
    </row>
    <row r="165" spans="1:16" ht="23.25" customHeight="1">
      <c r="A165" s="42">
        <v>156</v>
      </c>
      <c r="B165" s="77"/>
      <c r="C165" s="75"/>
      <c r="D165" s="290" t="str">
        <f t="shared" si="10"/>
        <v/>
      </c>
      <c r="E165" s="78"/>
      <c r="F165" s="79"/>
      <c r="G165" s="79"/>
      <c r="H165" s="80"/>
      <c r="I165" s="81"/>
      <c r="J165" s="80"/>
      <c r="L165" s="1">
        <f t="shared" si="13"/>
        <v>0</v>
      </c>
      <c r="M165" s="1">
        <f>IF(E165&lt;&gt;"",1,0)</f>
        <v>0</v>
      </c>
      <c r="N165" s="1" t="str">
        <f t="shared" si="14"/>
        <v>OK</v>
      </c>
      <c r="O165" s="49" t="b">
        <f t="shared" si="11"/>
        <v>0</v>
      </c>
      <c r="P165" s="1" t="b">
        <f t="shared" si="12"/>
        <v>0</v>
      </c>
    </row>
    <row r="166" spans="1:16" ht="23.25" customHeight="1">
      <c r="A166" s="42">
        <v>157</v>
      </c>
      <c r="B166" s="77"/>
      <c r="C166" s="75"/>
      <c r="D166" s="290" t="str">
        <f t="shared" si="10"/>
        <v/>
      </c>
      <c r="E166" s="78"/>
      <c r="F166" s="79"/>
      <c r="G166" s="79"/>
      <c r="H166" s="80"/>
      <c r="I166" s="81"/>
      <c r="J166" s="80"/>
      <c r="L166" s="1">
        <f t="shared" si="13"/>
        <v>0</v>
      </c>
      <c r="M166" s="1">
        <f>IF(E166&lt;&gt;"",1,0)</f>
        <v>0</v>
      </c>
      <c r="N166" s="1" t="str">
        <f t="shared" si="14"/>
        <v>OK</v>
      </c>
      <c r="O166" s="49" t="b">
        <f t="shared" si="11"/>
        <v>0</v>
      </c>
      <c r="P166" s="1" t="b">
        <f t="shared" si="12"/>
        <v>0</v>
      </c>
    </row>
    <row r="167" spans="1:16" ht="23.25" customHeight="1">
      <c r="A167" s="42">
        <v>158</v>
      </c>
      <c r="B167" s="77"/>
      <c r="C167" s="75"/>
      <c r="D167" s="290" t="str">
        <f t="shared" si="10"/>
        <v/>
      </c>
      <c r="E167" s="78"/>
      <c r="F167" s="79"/>
      <c r="G167" s="79"/>
      <c r="H167" s="80"/>
      <c r="I167" s="81"/>
      <c r="J167" s="80"/>
      <c r="L167" s="1">
        <f t="shared" si="13"/>
        <v>0</v>
      </c>
      <c r="M167" s="1">
        <f>IF(E167&lt;&gt;"",1,0)</f>
        <v>0</v>
      </c>
      <c r="N167" s="1" t="str">
        <f t="shared" si="14"/>
        <v>OK</v>
      </c>
      <c r="O167" s="49" t="b">
        <f t="shared" si="11"/>
        <v>0</v>
      </c>
      <c r="P167" s="1" t="b">
        <f t="shared" si="12"/>
        <v>0</v>
      </c>
    </row>
    <row r="168" spans="1:16" ht="23.25" customHeight="1">
      <c r="A168" s="42">
        <v>159</v>
      </c>
      <c r="B168" s="77"/>
      <c r="C168" s="75"/>
      <c r="D168" s="290" t="str">
        <f t="shared" si="10"/>
        <v/>
      </c>
      <c r="E168" s="78"/>
      <c r="F168" s="79"/>
      <c r="G168" s="79"/>
      <c r="H168" s="80"/>
      <c r="I168" s="81"/>
      <c r="J168" s="80"/>
      <c r="L168" s="1">
        <f t="shared" si="13"/>
        <v>0</v>
      </c>
      <c r="M168" s="1">
        <f>IF(E168&lt;&gt;"",1,0)</f>
        <v>0</v>
      </c>
      <c r="N168" s="1" t="str">
        <f t="shared" si="14"/>
        <v>OK</v>
      </c>
      <c r="O168" s="49" t="b">
        <f t="shared" si="11"/>
        <v>0</v>
      </c>
      <c r="P168" s="1" t="b">
        <f t="shared" si="12"/>
        <v>0</v>
      </c>
    </row>
    <row r="169" spans="1:16" ht="23.25" customHeight="1">
      <c r="A169" s="42">
        <v>160</v>
      </c>
      <c r="B169" s="77"/>
      <c r="C169" s="75"/>
      <c r="D169" s="290" t="str">
        <f t="shared" si="10"/>
        <v/>
      </c>
      <c r="E169" s="78"/>
      <c r="F169" s="79"/>
      <c r="G169" s="79"/>
      <c r="H169" s="80"/>
      <c r="I169" s="81"/>
      <c r="J169" s="80"/>
      <c r="L169" s="1">
        <f t="shared" si="13"/>
        <v>0</v>
      </c>
      <c r="M169" s="1">
        <f>IF(E169&lt;&gt;"",1,0)</f>
        <v>0</v>
      </c>
      <c r="N169" s="1" t="str">
        <f t="shared" si="14"/>
        <v>OK</v>
      </c>
      <c r="O169" s="49" t="b">
        <f t="shared" si="11"/>
        <v>0</v>
      </c>
      <c r="P169" s="1" t="b">
        <f t="shared" si="12"/>
        <v>0</v>
      </c>
    </row>
    <row r="170" spans="1:16" ht="23.25" customHeight="1">
      <c r="A170" s="42">
        <v>161</v>
      </c>
      <c r="B170" s="77"/>
      <c r="C170" s="75"/>
      <c r="D170" s="290" t="str">
        <f t="shared" si="10"/>
        <v/>
      </c>
      <c r="E170" s="78"/>
      <c r="F170" s="79"/>
      <c r="G170" s="79"/>
      <c r="H170" s="80"/>
      <c r="I170" s="81"/>
      <c r="J170" s="80"/>
      <c r="L170" s="1">
        <f t="shared" si="13"/>
        <v>0</v>
      </c>
      <c r="M170" s="1">
        <f>IF(E170&lt;&gt;"",1,0)</f>
        <v>0</v>
      </c>
      <c r="N170" s="1" t="str">
        <f t="shared" si="14"/>
        <v>OK</v>
      </c>
      <c r="O170" s="49" t="b">
        <f t="shared" si="11"/>
        <v>0</v>
      </c>
      <c r="P170" s="1" t="b">
        <f t="shared" si="12"/>
        <v>0</v>
      </c>
    </row>
    <row r="171" spans="1:16" ht="23.25" customHeight="1">
      <c r="A171" s="42">
        <v>162</v>
      </c>
      <c r="B171" s="77"/>
      <c r="C171" s="75"/>
      <c r="D171" s="290" t="str">
        <f t="shared" si="10"/>
        <v/>
      </c>
      <c r="E171" s="78"/>
      <c r="F171" s="79"/>
      <c r="G171" s="79"/>
      <c r="H171" s="80"/>
      <c r="I171" s="81"/>
      <c r="J171" s="80"/>
      <c r="L171" s="1">
        <f t="shared" si="13"/>
        <v>0</v>
      </c>
      <c r="M171" s="1">
        <f>IF(E171&lt;&gt;"",1,0)</f>
        <v>0</v>
      </c>
      <c r="N171" s="1" t="str">
        <f t="shared" si="14"/>
        <v>OK</v>
      </c>
      <c r="O171" s="49" t="b">
        <f t="shared" si="11"/>
        <v>0</v>
      </c>
      <c r="P171" s="1" t="b">
        <f t="shared" si="12"/>
        <v>0</v>
      </c>
    </row>
    <row r="172" spans="1:16" ht="23.25" customHeight="1">
      <c r="A172" s="42">
        <v>163</v>
      </c>
      <c r="B172" s="77"/>
      <c r="C172" s="75"/>
      <c r="D172" s="290" t="str">
        <f t="shared" si="10"/>
        <v/>
      </c>
      <c r="E172" s="78"/>
      <c r="F172" s="79"/>
      <c r="G172" s="79"/>
      <c r="H172" s="80"/>
      <c r="I172" s="81"/>
      <c r="J172" s="80"/>
      <c r="L172" s="1">
        <f t="shared" si="13"/>
        <v>0</v>
      </c>
      <c r="M172" s="1">
        <f>IF(E172&lt;&gt;"",1,0)</f>
        <v>0</v>
      </c>
      <c r="N172" s="1" t="str">
        <f t="shared" si="14"/>
        <v>OK</v>
      </c>
      <c r="O172" s="49" t="b">
        <f t="shared" si="11"/>
        <v>0</v>
      </c>
      <c r="P172" s="1" t="b">
        <f t="shared" si="12"/>
        <v>0</v>
      </c>
    </row>
    <row r="173" spans="1:16" ht="23.25" customHeight="1">
      <c r="A173" s="42">
        <v>164</v>
      </c>
      <c r="B173" s="77"/>
      <c r="C173" s="75"/>
      <c r="D173" s="290" t="str">
        <f t="shared" si="10"/>
        <v/>
      </c>
      <c r="E173" s="78"/>
      <c r="F173" s="79"/>
      <c r="G173" s="79"/>
      <c r="H173" s="80"/>
      <c r="I173" s="81"/>
      <c r="J173" s="80"/>
      <c r="L173" s="1">
        <f t="shared" si="13"/>
        <v>0</v>
      </c>
      <c r="M173" s="1">
        <f>IF(E173&lt;&gt;"",1,0)</f>
        <v>0</v>
      </c>
      <c r="N173" s="1" t="str">
        <f t="shared" si="14"/>
        <v>OK</v>
      </c>
      <c r="O173" s="49" t="b">
        <f t="shared" si="11"/>
        <v>0</v>
      </c>
      <c r="P173" s="1" t="b">
        <f t="shared" si="12"/>
        <v>0</v>
      </c>
    </row>
    <row r="174" spans="1:16" ht="23.25" customHeight="1">
      <c r="A174" s="42">
        <v>165</v>
      </c>
      <c r="B174" s="77"/>
      <c r="C174" s="75"/>
      <c r="D174" s="290" t="str">
        <f t="shared" si="10"/>
        <v/>
      </c>
      <c r="E174" s="78"/>
      <c r="F174" s="79"/>
      <c r="G174" s="79"/>
      <c r="H174" s="80"/>
      <c r="I174" s="81"/>
      <c r="J174" s="80"/>
      <c r="L174" s="1">
        <f t="shared" si="13"/>
        <v>0</v>
      </c>
      <c r="M174" s="1">
        <f>IF(E174&lt;&gt;"",1,0)</f>
        <v>0</v>
      </c>
      <c r="N174" s="1" t="str">
        <f t="shared" si="14"/>
        <v>OK</v>
      </c>
      <c r="O174" s="49" t="b">
        <f t="shared" si="11"/>
        <v>0</v>
      </c>
      <c r="P174" s="1" t="b">
        <f t="shared" si="12"/>
        <v>0</v>
      </c>
    </row>
    <row r="175" spans="1:16" ht="23.25" customHeight="1">
      <c r="A175" s="42">
        <v>166</v>
      </c>
      <c r="B175" s="77"/>
      <c r="C175" s="75"/>
      <c r="D175" s="290" t="str">
        <f t="shared" si="10"/>
        <v/>
      </c>
      <c r="E175" s="78"/>
      <c r="F175" s="79"/>
      <c r="G175" s="79"/>
      <c r="H175" s="80"/>
      <c r="I175" s="81"/>
      <c r="J175" s="80"/>
      <c r="L175" s="1">
        <f t="shared" si="13"/>
        <v>0</v>
      </c>
      <c r="M175" s="1">
        <f>IF(E175&lt;&gt;"",1,0)</f>
        <v>0</v>
      </c>
      <c r="N175" s="1" t="str">
        <f t="shared" si="14"/>
        <v>OK</v>
      </c>
      <c r="O175" s="49" t="b">
        <f t="shared" si="11"/>
        <v>0</v>
      </c>
      <c r="P175" s="1" t="b">
        <f t="shared" si="12"/>
        <v>0</v>
      </c>
    </row>
    <row r="176" spans="1:16" ht="23.25" customHeight="1">
      <c r="A176" s="42">
        <v>167</v>
      </c>
      <c r="B176" s="77"/>
      <c r="C176" s="75"/>
      <c r="D176" s="290" t="str">
        <f t="shared" si="10"/>
        <v/>
      </c>
      <c r="E176" s="78"/>
      <c r="F176" s="79"/>
      <c r="G176" s="79"/>
      <c r="H176" s="80"/>
      <c r="I176" s="81"/>
      <c r="J176" s="80"/>
      <c r="L176" s="1">
        <f t="shared" si="13"/>
        <v>0</v>
      </c>
      <c r="M176" s="1">
        <f>IF(E176&lt;&gt;"",1,0)</f>
        <v>0</v>
      </c>
      <c r="N176" s="1" t="str">
        <f t="shared" si="14"/>
        <v>OK</v>
      </c>
      <c r="O176" s="49" t="b">
        <f t="shared" si="11"/>
        <v>0</v>
      </c>
      <c r="P176" s="1" t="b">
        <f t="shared" si="12"/>
        <v>0</v>
      </c>
    </row>
    <row r="177" spans="1:16" ht="23.25" customHeight="1">
      <c r="A177" s="42">
        <v>168</v>
      </c>
      <c r="B177" s="77"/>
      <c r="C177" s="75"/>
      <c r="D177" s="290" t="str">
        <f t="shared" si="10"/>
        <v/>
      </c>
      <c r="E177" s="78"/>
      <c r="F177" s="79"/>
      <c r="G177" s="79"/>
      <c r="H177" s="80"/>
      <c r="I177" s="81"/>
      <c r="J177" s="80"/>
      <c r="L177" s="1">
        <f t="shared" si="13"/>
        <v>0</v>
      </c>
      <c r="M177" s="1">
        <f>IF(E177&lt;&gt;"",1,0)</f>
        <v>0</v>
      </c>
      <c r="N177" s="1" t="str">
        <f t="shared" si="14"/>
        <v>OK</v>
      </c>
      <c r="O177" s="49" t="b">
        <f t="shared" si="11"/>
        <v>0</v>
      </c>
      <c r="P177" s="1" t="b">
        <f t="shared" si="12"/>
        <v>0</v>
      </c>
    </row>
    <row r="178" spans="1:16" ht="23.25" customHeight="1">
      <c r="A178" s="42">
        <v>169</v>
      </c>
      <c r="B178" s="77"/>
      <c r="C178" s="75"/>
      <c r="D178" s="290" t="str">
        <f t="shared" si="10"/>
        <v/>
      </c>
      <c r="E178" s="78"/>
      <c r="F178" s="79"/>
      <c r="G178" s="79"/>
      <c r="H178" s="80"/>
      <c r="I178" s="81"/>
      <c r="J178" s="80"/>
      <c r="L178" s="1">
        <f t="shared" si="13"/>
        <v>0</v>
      </c>
      <c r="M178" s="1">
        <f>IF(E178&lt;&gt;"",1,0)</f>
        <v>0</v>
      </c>
      <c r="N178" s="1" t="str">
        <f t="shared" si="14"/>
        <v>OK</v>
      </c>
      <c r="O178" s="49" t="b">
        <f t="shared" si="11"/>
        <v>0</v>
      </c>
      <c r="P178" s="1" t="b">
        <f t="shared" si="12"/>
        <v>0</v>
      </c>
    </row>
    <row r="179" spans="1:16" ht="23.25" customHeight="1">
      <c r="A179" s="42">
        <v>170</v>
      </c>
      <c r="B179" s="77"/>
      <c r="C179" s="75"/>
      <c r="D179" s="290" t="str">
        <f t="shared" si="10"/>
        <v/>
      </c>
      <c r="E179" s="78"/>
      <c r="F179" s="79"/>
      <c r="G179" s="79"/>
      <c r="H179" s="80"/>
      <c r="I179" s="81"/>
      <c r="J179" s="80"/>
      <c r="L179" s="1">
        <f t="shared" si="13"/>
        <v>0</v>
      </c>
      <c r="M179" s="1">
        <f>IF(E179&lt;&gt;"",1,0)</f>
        <v>0</v>
      </c>
      <c r="N179" s="1" t="str">
        <f t="shared" si="14"/>
        <v>OK</v>
      </c>
      <c r="O179" s="49" t="b">
        <f t="shared" si="11"/>
        <v>0</v>
      </c>
      <c r="P179" s="1" t="b">
        <f t="shared" si="12"/>
        <v>0</v>
      </c>
    </row>
    <row r="180" spans="1:16" ht="23.25" customHeight="1">
      <c r="A180" s="42">
        <v>171</v>
      </c>
      <c r="B180" s="77"/>
      <c r="C180" s="75"/>
      <c r="D180" s="290" t="str">
        <f t="shared" si="10"/>
        <v/>
      </c>
      <c r="E180" s="78"/>
      <c r="F180" s="79"/>
      <c r="G180" s="79"/>
      <c r="H180" s="80"/>
      <c r="I180" s="81"/>
      <c r="J180" s="80"/>
      <c r="L180" s="1">
        <f t="shared" si="13"/>
        <v>0</v>
      </c>
      <c r="M180" s="1">
        <f>IF(E180&lt;&gt;"",1,0)</f>
        <v>0</v>
      </c>
      <c r="N180" s="1" t="str">
        <f t="shared" si="14"/>
        <v>OK</v>
      </c>
      <c r="O180" s="49" t="b">
        <f t="shared" si="11"/>
        <v>0</v>
      </c>
      <c r="P180" s="1" t="b">
        <f t="shared" si="12"/>
        <v>0</v>
      </c>
    </row>
    <row r="181" spans="1:16" ht="23.25" customHeight="1">
      <c r="A181" s="42">
        <v>172</v>
      </c>
      <c r="B181" s="77"/>
      <c r="C181" s="75"/>
      <c r="D181" s="290" t="str">
        <f t="shared" si="10"/>
        <v/>
      </c>
      <c r="E181" s="78"/>
      <c r="F181" s="79"/>
      <c r="G181" s="79"/>
      <c r="H181" s="80"/>
      <c r="I181" s="81"/>
      <c r="J181" s="80"/>
      <c r="L181" s="1">
        <f t="shared" si="13"/>
        <v>0</v>
      </c>
      <c r="M181" s="1">
        <f>IF(E181&lt;&gt;"",1,0)</f>
        <v>0</v>
      </c>
      <c r="N181" s="1" t="str">
        <f t="shared" si="14"/>
        <v>OK</v>
      </c>
      <c r="O181" s="49" t="b">
        <f t="shared" si="11"/>
        <v>0</v>
      </c>
      <c r="P181" s="1" t="b">
        <f t="shared" si="12"/>
        <v>0</v>
      </c>
    </row>
    <row r="182" spans="1:16" ht="23.25" customHeight="1">
      <c r="A182" s="42">
        <v>173</v>
      </c>
      <c r="B182" s="77"/>
      <c r="C182" s="75"/>
      <c r="D182" s="290" t="str">
        <f t="shared" si="10"/>
        <v/>
      </c>
      <c r="E182" s="78"/>
      <c r="F182" s="79"/>
      <c r="G182" s="79"/>
      <c r="H182" s="80"/>
      <c r="I182" s="81"/>
      <c r="J182" s="80"/>
      <c r="L182" s="1">
        <f t="shared" si="13"/>
        <v>0</v>
      </c>
      <c r="M182" s="1">
        <f>IF(E182&lt;&gt;"",1,0)</f>
        <v>0</v>
      </c>
      <c r="N182" s="1" t="str">
        <f t="shared" si="14"/>
        <v>OK</v>
      </c>
      <c r="O182" s="49" t="b">
        <f t="shared" si="11"/>
        <v>0</v>
      </c>
      <c r="P182" s="1" t="b">
        <f t="shared" si="12"/>
        <v>0</v>
      </c>
    </row>
    <row r="183" spans="1:16" ht="23.25" customHeight="1">
      <c r="A183" s="42">
        <v>174</v>
      </c>
      <c r="B183" s="77"/>
      <c r="C183" s="75"/>
      <c r="D183" s="290" t="str">
        <f t="shared" si="10"/>
        <v/>
      </c>
      <c r="E183" s="78"/>
      <c r="F183" s="79"/>
      <c r="G183" s="79"/>
      <c r="H183" s="80"/>
      <c r="I183" s="81"/>
      <c r="J183" s="80"/>
      <c r="L183" s="1">
        <f t="shared" si="13"/>
        <v>0</v>
      </c>
      <c r="M183" s="1">
        <f>IF(E183&lt;&gt;"",1,0)</f>
        <v>0</v>
      </c>
      <c r="N183" s="1" t="str">
        <f t="shared" si="14"/>
        <v>OK</v>
      </c>
      <c r="O183" s="49" t="b">
        <f t="shared" si="11"/>
        <v>0</v>
      </c>
      <c r="P183" s="1" t="b">
        <f t="shared" si="12"/>
        <v>0</v>
      </c>
    </row>
    <row r="184" spans="1:16" ht="23.25" customHeight="1">
      <c r="A184" s="42">
        <v>175</v>
      </c>
      <c r="B184" s="77"/>
      <c r="C184" s="75"/>
      <c r="D184" s="290" t="str">
        <f t="shared" si="10"/>
        <v/>
      </c>
      <c r="E184" s="78"/>
      <c r="F184" s="79"/>
      <c r="G184" s="79"/>
      <c r="H184" s="80"/>
      <c r="I184" s="81"/>
      <c r="J184" s="80"/>
      <c r="L184" s="1">
        <f t="shared" si="13"/>
        <v>0</v>
      </c>
      <c r="M184" s="1">
        <f>IF(E184&lt;&gt;"",1,0)</f>
        <v>0</v>
      </c>
      <c r="N184" s="1" t="str">
        <f t="shared" si="14"/>
        <v>OK</v>
      </c>
      <c r="O184" s="49" t="b">
        <f t="shared" si="11"/>
        <v>0</v>
      </c>
      <c r="P184" s="1" t="b">
        <f t="shared" si="12"/>
        <v>0</v>
      </c>
    </row>
    <row r="185" spans="1:16" ht="23.25" customHeight="1">
      <c r="A185" s="42">
        <v>176</v>
      </c>
      <c r="B185" s="77"/>
      <c r="C185" s="75"/>
      <c r="D185" s="290" t="str">
        <f t="shared" si="10"/>
        <v/>
      </c>
      <c r="E185" s="78"/>
      <c r="F185" s="79"/>
      <c r="G185" s="79"/>
      <c r="H185" s="80"/>
      <c r="I185" s="81"/>
      <c r="J185" s="80"/>
      <c r="L185" s="1">
        <f t="shared" si="13"/>
        <v>0</v>
      </c>
      <c r="M185" s="1">
        <f>IF(E185&lt;&gt;"",1,0)</f>
        <v>0</v>
      </c>
      <c r="N185" s="1" t="str">
        <f t="shared" si="14"/>
        <v>OK</v>
      </c>
      <c r="O185" s="49" t="b">
        <f t="shared" si="11"/>
        <v>0</v>
      </c>
      <c r="P185" s="1" t="b">
        <f t="shared" si="12"/>
        <v>0</v>
      </c>
    </row>
    <row r="186" spans="1:16" ht="23.25" customHeight="1">
      <c r="A186" s="42">
        <v>177</v>
      </c>
      <c r="B186" s="77"/>
      <c r="C186" s="75"/>
      <c r="D186" s="290" t="str">
        <f t="shared" si="10"/>
        <v/>
      </c>
      <c r="E186" s="78"/>
      <c r="F186" s="79"/>
      <c r="G186" s="79"/>
      <c r="H186" s="80"/>
      <c r="I186" s="81"/>
      <c r="J186" s="80"/>
      <c r="L186" s="1">
        <f t="shared" si="13"/>
        <v>0</v>
      </c>
      <c r="M186" s="1">
        <f>IF(E186&lt;&gt;"",1,0)</f>
        <v>0</v>
      </c>
      <c r="N186" s="1" t="str">
        <f t="shared" si="14"/>
        <v>OK</v>
      </c>
      <c r="O186" s="49" t="b">
        <f t="shared" si="11"/>
        <v>0</v>
      </c>
      <c r="P186" s="1" t="b">
        <f t="shared" si="12"/>
        <v>0</v>
      </c>
    </row>
    <row r="187" spans="1:16" ht="23.25" customHeight="1">
      <c r="A187" s="42">
        <v>178</v>
      </c>
      <c r="B187" s="77"/>
      <c r="C187" s="75"/>
      <c r="D187" s="290" t="str">
        <f t="shared" si="10"/>
        <v/>
      </c>
      <c r="E187" s="78"/>
      <c r="F187" s="79"/>
      <c r="G187" s="79"/>
      <c r="H187" s="80"/>
      <c r="I187" s="81"/>
      <c r="J187" s="80"/>
      <c r="L187" s="1">
        <f t="shared" si="13"/>
        <v>0</v>
      </c>
      <c r="M187" s="1">
        <f>IF(E187&lt;&gt;"",1,0)</f>
        <v>0</v>
      </c>
      <c r="N187" s="1" t="str">
        <f t="shared" si="14"/>
        <v>OK</v>
      </c>
      <c r="O187" s="49" t="b">
        <f t="shared" si="11"/>
        <v>0</v>
      </c>
      <c r="P187" s="1" t="b">
        <f t="shared" si="12"/>
        <v>0</v>
      </c>
    </row>
    <row r="188" spans="1:16" ht="23.25" customHeight="1">
      <c r="A188" s="42">
        <v>179</v>
      </c>
      <c r="B188" s="77"/>
      <c r="C188" s="75"/>
      <c r="D188" s="290" t="str">
        <f t="shared" si="10"/>
        <v/>
      </c>
      <c r="E188" s="78"/>
      <c r="F188" s="79"/>
      <c r="G188" s="79"/>
      <c r="H188" s="80"/>
      <c r="I188" s="81"/>
      <c r="J188" s="80"/>
      <c r="L188" s="1">
        <f t="shared" si="13"/>
        <v>0</v>
      </c>
      <c r="M188" s="1">
        <f>IF(E188&lt;&gt;"",1,0)</f>
        <v>0</v>
      </c>
      <c r="N188" s="1" t="str">
        <f t="shared" si="14"/>
        <v>OK</v>
      </c>
      <c r="O188" s="49" t="b">
        <f t="shared" si="11"/>
        <v>0</v>
      </c>
      <c r="P188" s="1" t="b">
        <f t="shared" si="12"/>
        <v>0</v>
      </c>
    </row>
    <row r="189" spans="1:16" ht="23.25" customHeight="1">
      <c r="A189" s="42">
        <v>180</v>
      </c>
      <c r="B189" s="77"/>
      <c r="C189" s="75"/>
      <c r="D189" s="290" t="str">
        <f t="shared" si="10"/>
        <v/>
      </c>
      <c r="E189" s="78"/>
      <c r="F189" s="79"/>
      <c r="G189" s="79"/>
      <c r="H189" s="80"/>
      <c r="I189" s="81"/>
      <c r="J189" s="80"/>
      <c r="L189" s="1">
        <f t="shared" si="13"/>
        <v>0</v>
      </c>
      <c r="M189" s="1">
        <f>IF(E189&lt;&gt;"",1,0)</f>
        <v>0</v>
      </c>
      <c r="N189" s="1" t="str">
        <f t="shared" si="14"/>
        <v>OK</v>
      </c>
      <c r="O189" s="49" t="b">
        <f t="shared" si="11"/>
        <v>0</v>
      </c>
      <c r="P189" s="1" t="b">
        <f t="shared" si="12"/>
        <v>0</v>
      </c>
    </row>
    <row r="190" spans="1:16" ht="23.25" customHeight="1">
      <c r="A190" s="42">
        <v>181</v>
      </c>
      <c r="B190" s="77"/>
      <c r="C190" s="75"/>
      <c r="D190" s="290" t="str">
        <f t="shared" si="10"/>
        <v/>
      </c>
      <c r="E190" s="78"/>
      <c r="F190" s="79"/>
      <c r="G190" s="79"/>
      <c r="H190" s="80"/>
      <c r="I190" s="81"/>
      <c r="J190" s="80"/>
      <c r="L190" s="1">
        <f t="shared" si="13"/>
        <v>0</v>
      </c>
      <c r="M190" s="1">
        <f>IF(E190&lt;&gt;"",1,0)</f>
        <v>0</v>
      </c>
      <c r="N190" s="1" t="str">
        <f t="shared" si="14"/>
        <v>OK</v>
      </c>
      <c r="O190" s="49" t="b">
        <f t="shared" si="11"/>
        <v>0</v>
      </c>
      <c r="P190" s="1" t="b">
        <f t="shared" si="12"/>
        <v>0</v>
      </c>
    </row>
    <row r="191" spans="1:16" ht="23.25" customHeight="1">
      <c r="A191" s="42">
        <v>182</v>
      </c>
      <c r="B191" s="77"/>
      <c r="C191" s="75"/>
      <c r="D191" s="290" t="str">
        <f t="shared" si="10"/>
        <v/>
      </c>
      <c r="E191" s="78"/>
      <c r="F191" s="79"/>
      <c r="G191" s="79"/>
      <c r="H191" s="80"/>
      <c r="I191" s="81"/>
      <c r="J191" s="80"/>
      <c r="L191" s="1">
        <f t="shared" si="13"/>
        <v>0</v>
      </c>
      <c r="M191" s="1">
        <f>IF(E191&lt;&gt;"",1,0)</f>
        <v>0</v>
      </c>
      <c r="N191" s="1" t="str">
        <f t="shared" si="14"/>
        <v>OK</v>
      </c>
      <c r="O191" s="49" t="b">
        <f t="shared" si="11"/>
        <v>0</v>
      </c>
      <c r="P191" s="1" t="b">
        <f t="shared" si="12"/>
        <v>0</v>
      </c>
    </row>
    <row r="192" spans="1:16" ht="23.25" customHeight="1">
      <c r="A192" s="42">
        <v>183</v>
      </c>
      <c r="B192" s="77"/>
      <c r="C192" s="75"/>
      <c r="D192" s="290" t="str">
        <f t="shared" si="10"/>
        <v/>
      </c>
      <c r="E192" s="78"/>
      <c r="F192" s="79"/>
      <c r="G192" s="79"/>
      <c r="H192" s="80"/>
      <c r="I192" s="81"/>
      <c r="J192" s="80"/>
      <c r="L192" s="1">
        <f t="shared" si="13"/>
        <v>0</v>
      </c>
      <c r="M192" s="1">
        <f>IF(E192&lt;&gt;"",1,0)</f>
        <v>0</v>
      </c>
      <c r="N192" s="1" t="str">
        <f t="shared" si="14"/>
        <v>OK</v>
      </c>
      <c r="O192" s="49" t="b">
        <f t="shared" si="11"/>
        <v>0</v>
      </c>
      <c r="P192" s="1" t="b">
        <f t="shared" si="12"/>
        <v>0</v>
      </c>
    </row>
    <row r="193" spans="1:16" ht="23.25" customHeight="1">
      <c r="A193" s="42">
        <v>184</v>
      </c>
      <c r="B193" s="77"/>
      <c r="C193" s="75"/>
      <c r="D193" s="290" t="str">
        <f t="shared" si="10"/>
        <v/>
      </c>
      <c r="E193" s="78"/>
      <c r="F193" s="79"/>
      <c r="G193" s="79"/>
      <c r="H193" s="80"/>
      <c r="I193" s="81"/>
      <c r="J193" s="80"/>
      <c r="L193" s="1">
        <f t="shared" si="13"/>
        <v>0</v>
      </c>
      <c r="M193" s="1">
        <f>IF(E193&lt;&gt;"",1,0)</f>
        <v>0</v>
      </c>
      <c r="N193" s="1" t="str">
        <f t="shared" si="14"/>
        <v>OK</v>
      </c>
      <c r="O193" s="49" t="b">
        <f t="shared" si="11"/>
        <v>0</v>
      </c>
      <c r="P193" s="1" t="b">
        <f t="shared" si="12"/>
        <v>0</v>
      </c>
    </row>
    <row r="194" spans="1:16" ht="23.25" customHeight="1">
      <c r="A194" s="42">
        <v>185</v>
      </c>
      <c r="B194" s="77"/>
      <c r="C194" s="75"/>
      <c r="D194" s="290" t="str">
        <f t="shared" si="10"/>
        <v/>
      </c>
      <c r="E194" s="78"/>
      <c r="F194" s="79"/>
      <c r="G194" s="79"/>
      <c r="H194" s="80"/>
      <c r="I194" s="81"/>
      <c r="J194" s="80"/>
      <c r="L194" s="1">
        <f t="shared" si="13"/>
        <v>0</v>
      </c>
      <c r="M194" s="1">
        <f>IF(E194&lt;&gt;"",1,0)</f>
        <v>0</v>
      </c>
      <c r="N194" s="1" t="str">
        <f t="shared" si="14"/>
        <v>OK</v>
      </c>
      <c r="O194" s="49" t="b">
        <f t="shared" si="11"/>
        <v>0</v>
      </c>
      <c r="P194" s="1" t="b">
        <f t="shared" si="12"/>
        <v>0</v>
      </c>
    </row>
    <row r="195" spans="1:16" ht="23.25" customHeight="1">
      <c r="A195" s="42">
        <v>186</v>
      </c>
      <c r="B195" s="77"/>
      <c r="C195" s="75"/>
      <c r="D195" s="290" t="str">
        <f t="shared" si="10"/>
        <v/>
      </c>
      <c r="E195" s="78"/>
      <c r="F195" s="79"/>
      <c r="G195" s="79"/>
      <c r="H195" s="80"/>
      <c r="I195" s="81"/>
      <c r="J195" s="80"/>
      <c r="L195" s="1">
        <f t="shared" si="13"/>
        <v>0</v>
      </c>
      <c r="M195" s="1">
        <f>IF(E195&lt;&gt;"",1,0)</f>
        <v>0</v>
      </c>
      <c r="N195" s="1" t="str">
        <f t="shared" si="14"/>
        <v>OK</v>
      </c>
      <c r="O195" s="49" t="b">
        <f t="shared" si="11"/>
        <v>0</v>
      </c>
      <c r="P195" s="1" t="b">
        <f t="shared" si="12"/>
        <v>0</v>
      </c>
    </row>
    <row r="196" spans="1:16" ht="23.25" customHeight="1">
      <c r="A196" s="42">
        <v>187</v>
      </c>
      <c r="B196" s="77"/>
      <c r="C196" s="75"/>
      <c r="D196" s="290" t="str">
        <f t="shared" si="10"/>
        <v/>
      </c>
      <c r="E196" s="78"/>
      <c r="F196" s="79"/>
      <c r="G196" s="79"/>
      <c r="H196" s="80"/>
      <c r="I196" s="81"/>
      <c r="J196" s="80"/>
      <c r="L196" s="1">
        <f t="shared" si="13"/>
        <v>0</v>
      </c>
      <c r="M196" s="1">
        <f>IF(E196&lt;&gt;"",1,0)</f>
        <v>0</v>
      </c>
      <c r="N196" s="1" t="str">
        <f t="shared" si="14"/>
        <v>OK</v>
      </c>
      <c r="O196" s="49" t="b">
        <f t="shared" si="11"/>
        <v>0</v>
      </c>
      <c r="P196" s="1" t="b">
        <f t="shared" si="12"/>
        <v>0</v>
      </c>
    </row>
    <row r="197" spans="1:16" ht="23.25" customHeight="1">
      <c r="A197" s="42">
        <v>188</v>
      </c>
      <c r="B197" s="77"/>
      <c r="C197" s="75"/>
      <c r="D197" s="290" t="str">
        <f t="shared" si="10"/>
        <v/>
      </c>
      <c r="E197" s="78"/>
      <c r="F197" s="79"/>
      <c r="G197" s="79"/>
      <c r="H197" s="80"/>
      <c r="I197" s="81"/>
      <c r="J197" s="80"/>
      <c r="L197" s="1">
        <f t="shared" si="13"/>
        <v>0</v>
      </c>
      <c r="M197" s="1">
        <f>IF(E197&lt;&gt;"",1,0)</f>
        <v>0</v>
      </c>
      <c r="N197" s="1" t="str">
        <f t="shared" si="14"/>
        <v>OK</v>
      </c>
      <c r="O197" s="49" t="b">
        <f t="shared" si="11"/>
        <v>0</v>
      </c>
      <c r="P197" s="1" t="b">
        <f t="shared" si="12"/>
        <v>0</v>
      </c>
    </row>
    <row r="198" spans="1:16" ht="23.25" customHeight="1">
      <c r="A198" s="42">
        <v>189</v>
      </c>
      <c r="B198" s="77"/>
      <c r="C198" s="75"/>
      <c r="D198" s="290" t="str">
        <f t="shared" si="10"/>
        <v/>
      </c>
      <c r="E198" s="78"/>
      <c r="F198" s="79"/>
      <c r="G198" s="79"/>
      <c r="H198" s="80"/>
      <c r="I198" s="81"/>
      <c r="J198" s="80"/>
      <c r="L198" s="1">
        <f t="shared" si="13"/>
        <v>0</v>
      </c>
      <c r="M198" s="1">
        <f>IF(E198&lt;&gt;"",1,0)</f>
        <v>0</v>
      </c>
      <c r="N198" s="1" t="str">
        <f t="shared" si="14"/>
        <v>OK</v>
      </c>
      <c r="O198" s="49" t="b">
        <f t="shared" si="11"/>
        <v>0</v>
      </c>
      <c r="P198" s="1" t="b">
        <f t="shared" si="12"/>
        <v>0</v>
      </c>
    </row>
    <row r="199" spans="1:16" ht="23.25" customHeight="1">
      <c r="A199" s="42">
        <v>190</v>
      </c>
      <c r="B199" s="77"/>
      <c r="C199" s="75"/>
      <c r="D199" s="290" t="str">
        <f t="shared" si="10"/>
        <v/>
      </c>
      <c r="E199" s="78"/>
      <c r="F199" s="79"/>
      <c r="G199" s="79"/>
      <c r="H199" s="80"/>
      <c r="I199" s="81"/>
      <c r="J199" s="80"/>
      <c r="L199" s="1">
        <f t="shared" si="13"/>
        <v>0</v>
      </c>
      <c r="M199" s="1">
        <f>IF(E199&lt;&gt;"",1,0)</f>
        <v>0</v>
      </c>
      <c r="N199" s="1" t="str">
        <f t="shared" si="14"/>
        <v>OK</v>
      </c>
      <c r="O199" s="49" t="b">
        <f t="shared" si="11"/>
        <v>0</v>
      </c>
      <c r="P199" s="1" t="b">
        <f t="shared" si="12"/>
        <v>0</v>
      </c>
    </row>
    <row r="200" spans="1:16" ht="23.25" customHeight="1">
      <c r="A200" s="42">
        <v>191</v>
      </c>
      <c r="B200" s="77"/>
      <c r="C200" s="75"/>
      <c r="D200" s="290" t="str">
        <f t="shared" si="10"/>
        <v/>
      </c>
      <c r="E200" s="78"/>
      <c r="F200" s="79"/>
      <c r="G200" s="79"/>
      <c r="H200" s="80"/>
      <c r="I200" s="81"/>
      <c r="J200" s="80"/>
      <c r="L200" s="1">
        <f t="shared" si="13"/>
        <v>0</v>
      </c>
      <c r="M200" s="1">
        <f>IF(E200&lt;&gt;"",1,0)</f>
        <v>0</v>
      </c>
      <c r="N200" s="1" t="str">
        <f t="shared" si="14"/>
        <v>OK</v>
      </c>
      <c r="O200" s="49" t="b">
        <f t="shared" si="11"/>
        <v>0</v>
      </c>
      <c r="P200" s="1" t="b">
        <f t="shared" si="12"/>
        <v>0</v>
      </c>
    </row>
    <row r="201" spans="1:16" ht="23.25" customHeight="1">
      <c r="A201" s="42">
        <v>192</v>
      </c>
      <c r="B201" s="77"/>
      <c r="C201" s="75"/>
      <c r="D201" s="290" t="str">
        <f t="shared" si="10"/>
        <v/>
      </c>
      <c r="E201" s="78"/>
      <c r="F201" s="79"/>
      <c r="G201" s="79"/>
      <c r="H201" s="80"/>
      <c r="I201" s="81"/>
      <c r="J201" s="80"/>
      <c r="L201" s="1">
        <f t="shared" si="13"/>
        <v>0</v>
      </c>
      <c r="M201" s="1">
        <f>IF(E201&lt;&gt;"",1,0)</f>
        <v>0</v>
      </c>
      <c r="N201" s="1" t="str">
        <f t="shared" si="14"/>
        <v>OK</v>
      </c>
      <c r="O201" s="49" t="b">
        <f t="shared" si="11"/>
        <v>0</v>
      </c>
      <c r="P201" s="1" t="b">
        <f t="shared" si="12"/>
        <v>0</v>
      </c>
    </row>
    <row r="202" spans="1:16" ht="23.25" customHeight="1">
      <c r="A202" s="42">
        <v>193</v>
      </c>
      <c r="B202" s="77"/>
      <c r="C202" s="75"/>
      <c r="D202" s="290" t="str">
        <f t="shared" si="10"/>
        <v/>
      </c>
      <c r="E202" s="78"/>
      <c r="F202" s="79"/>
      <c r="G202" s="79"/>
      <c r="H202" s="80"/>
      <c r="I202" s="81"/>
      <c r="J202" s="80"/>
      <c r="L202" s="1">
        <f t="shared" si="13"/>
        <v>0</v>
      </c>
      <c r="M202" s="1">
        <f>IF(E202&lt;&gt;"",1,0)</f>
        <v>0</v>
      </c>
      <c r="N202" s="1" t="str">
        <f t="shared" si="14"/>
        <v>OK</v>
      </c>
      <c r="O202" s="49" t="b">
        <f t="shared" si="11"/>
        <v>0</v>
      </c>
      <c r="P202" s="1" t="b">
        <f t="shared" si="12"/>
        <v>0</v>
      </c>
    </row>
    <row r="203" spans="1:16" ht="23.25" customHeight="1">
      <c r="A203" s="42">
        <v>194</v>
      </c>
      <c r="B203" s="77"/>
      <c r="C203" s="75"/>
      <c r="D203" s="290" t="str">
        <f t="shared" ref="D203:E250" si="15">IF($C203&lt;&gt;"","円","")</f>
        <v/>
      </c>
      <c r="E203" s="78"/>
      <c r="F203" s="79"/>
      <c r="G203" s="79"/>
      <c r="H203" s="80"/>
      <c r="I203" s="81"/>
      <c r="J203" s="80"/>
      <c r="L203" s="1">
        <f t="shared" si="13"/>
        <v>0</v>
      </c>
      <c r="M203" s="1">
        <f>IF(E203&lt;&gt;"",1,0)</f>
        <v>0</v>
      </c>
      <c r="N203" s="1" t="str">
        <f t="shared" si="14"/>
        <v>OK</v>
      </c>
      <c r="O203" s="49" t="b">
        <f t="shared" ref="O203:O250" si="16">AND($N203="NG",$L203=0)</f>
        <v>0</v>
      </c>
      <c r="P203" s="1" t="b">
        <f t="shared" ref="P203:P250" si="17">AND($N203="NG",$M203=0)</f>
        <v>0</v>
      </c>
    </row>
    <row r="204" spans="1:16" ht="23.25" customHeight="1">
      <c r="A204" s="42">
        <v>195</v>
      </c>
      <c r="B204" s="77"/>
      <c r="C204" s="75"/>
      <c r="D204" s="290" t="str">
        <f t="shared" si="15"/>
        <v/>
      </c>
      <c r="E204" s="78"/>
      <c r="F204" s="79"/>
      <c r="G204" s="79"/>
      <c r="H204" s="80"/>
      <c r="I204" s="81"/>
      <c r="J204" s="80"/>
      <c r="L204" s="1">
        <f t="shared" si="13"/>
        <v>0</v>
      </c>
      <c r="M204" s="1">
        <f>IF(E204&lt;&gt;"",1,0)</f>
        <v>0</v>
      </c>
      <c r="N204" s="1" t="str">
        <f t="shared" si="14"/>
        <v>OK</v>
      </c>
      <c r="O204" s="49" t="b">
        <f t="shared" si="16"/>
        <v>0</v>
      </c>
      <c r="P204" s="1" t="b">
        <f t="shared" si="17"/>
        <v>0</v>
      </c>
    </row>
    <row r="205" spans="1:16" ht="23.25" customHeight="1">
      <c r="A205" s="42">
        <v>196</v>
      </c>
      <c r="B205" s="77"/>
      <c r="C205" s="75"/>
      <c r="D205" s="290" t="str">
        <f t="shared" si="15"/>
        <v/>
      </c>
      <c r="E205" s="78"/>
      <c r="F205" s="79"/>
      <c r="G205" s="79"/>
      <c r="H205" s="80"/>
      <c r="I205" s="81"/>
      <c r="J205" s="80"/>
      <c r="L205" s="1">
        <f t="shared" ref="L205:L250" si="18">IF(C205&lt;&gt;"",1,0)</f>
        <v>0</v>
      </c>
      <c r="M205" s="1">
        <f>IF(E205&lt;&gt;"",1,0)</f>
        <v>0</v>
      </c>
      <c r="N205" s="1" t="str">
        <f t="shared" ref="N205:N250" si="19">IF(L205=M205,"OK","NG")</f>
        <v>OK</v>
      </c>
      <c r="O205" s="49" t="b">
        <f t="shared" si="16"/>
        <v>0</v>
      </c>
      <c r="P205" s="1" t="b">
        <f t="shared" si="17"/>
        <v>0</v>
      </c>
    </row>
    <row r="206" spans="1:16" ht="23.25" customHeight="1">
      <c r="A206" s="42">
        <v>197</v>
      </c>
      <c r="B206" s="77"/>
      <c r="C206" s="75"/>
      <c r="D206" s="290" t="str">
        <f t="shared" si="15"/>
        <v/>
      </c>
      <c r="E206" s="78"/>
      <c r="F206" s="79"/>
      <c r="G206" s="79"/>
      <c r="H206" s="80"/>
      <c r="I206" s="81"/>
      <c r="J206" s="80"/>
      <c r="L206" s="1">
        <f t="shared" si="18"/>
        <v>0</v>
      </c>
      <c r="M206" s="1">
        <f>IF(E206&lt;&gt;"",1,0)</f>
        <v>0</v>
      </c>
      <c r="N206" s="1" t="str">
        <f t="shared" si="19"/>
        <v>OK</v>
      </c>
      <c r="O206" s="49" t="b">
        <f t="shared" si="16"/>
        <v>0</v>
      </c>
      <c r="P206" s="1" t="b">
        <f t="shared" si="17"/>
        <v>0</v>
      </c>
    </row>
    <row r="207" spans="1:16" ht="23.25" customHeight="1">
      <c r="A207" s="42">
        <v>198</v>
      </c>
      <c r="B207" s="77"/>
      <c r="C207" s="75"/>
      <c r="D207" s="290" t="str">
        <f t="shared" si="15"/>
        <v/>
      </c>
      <c r="E207" s="78"/>
      <c r="F207" s="79"/>
      <c r="G207" s="79"/>
      <c r="H207" s="80"/>
      <c r="I207" s="81"/>
      <c r="J207" s="80"/>
      <c r="L207" s="1">
        <f t="shared" si="18"/>
        <v>0</v>
      </c>
      <c r="M207" s="1">
        <f>IF(E207&lt;&gt;"",1,0)</f>
        <v>0</v>
      </c>
      <c r="N207" s="1" t="str">
        <f t="shared" si="19"/>
        <v>OK</v>
      </c>
      <c r="O207" s="49" t="b">
        <f t="shared" si="16"/>
        <v>0</v>
      </c>
      <c r="P207" s="1" t="b">
        <f t="shared" si="17"/>
        <v>0</v>
      </c>
    </row>
    <row r="208" spans="1:16" ht="23.25" customHeight="1">
      <c r="A208" s="42">
        <v>199</v>
      </c>
      <c r="B208" s="77"/>
      <c r="C208" s="75"/>
      <c r="D208" s="290" t="str">
        <f t="shared" si="15"/>
        <v/>
      </c>
      <c r="E208" s="78"/>
      <c r="F208" s="79"/>
      <c r="G208" s="79"/>
      <c r="H208" s="80"/>
      <c r="I208" s="81"/>
      <c r="J208" s="80"/>
      <c r="L208" s="1">
        <f t="shared" si="18"/>
        <v>0</v>
      </c>
      <c r="M208" s="1">
        <f>IF(E208&lt;&gt;"",1,0)</f>
        <v>0</v>
      </c>
      <c r="N208" s="1" t="str">
        <f t="shared" si="19"/>
        <v>OK</v>
      </c>
      <c r="O208" s="49" t="b">
        <f t="shared" si="16"/>
        <v>0</v>
      </c>
      <c r="P208" s="1" t="b">
        <f t="shared" si="17"/>
        <v>0</v>
      </c>
    </row>
    <row r="209" spans="1:16" ht="23.25" customHeight="1">
      <c r="A209" s="42">
        <v>200</v>
      </c>
      <c r="B209" s="77"/>
      <c r="C209" s="75"/>
      <c r="D209" s="290" t="str">
        <f t="shared" si="15"/>
        <v/>
      </c>
      <c r="E209" s="78"/>
      <c r="F209" s="79"/>
      <c r="G209" s="79"/>
      <c r="H209" s="80"/>
      <c r="I209" s="81"/>
      <c r="J209" s="80"/>
      <c r="L209" s="1">
        <f t="shared" si="18"/>
        <v>0</v>
      </c>
      <c r="M209" s="1">
        <f>IF(E209&lt;&gt;"",1,0)</f>
        <v>0</v>
      </c>
      <c r="N209" s="1" t="str">
        <f t="shared" si="19"/>
        <v>OK</v>
      </c>
      <c r="O209" s="49" t="b">
        <f t="shared" si="16"/>
        <v>0</v>
      </c>
      <c r="P209" s="1" t="b">
        <f t="shared" si="17"/>
        <v>0</v>
      </c>
    </row>
    <row r="210" spans="1:16" ht="23.25" customHeight="1">
      <c r="A210" s="42">
        <v>201</v>
      </c>
      <c r="B210" s="77"/>
      <c r="C210" s="75"/>
      <c r="D210" s="290" t="str">
        <f t="shared" si="15"/>
        <v/>
      </c>
      <c r="E210" s="78"/>
      <c r="F210" s="79"/>
      <c r="G210" s="79"/>
      <c r="H210" s="80"/>
      <c r="I210" s="81"/>
      <c r="J210" s="80"/>
      <c r="L210" s="1">
        <f t="shared" si="18"/>
        <v>0</v>
      </c>
      <c r="M210" s="1">
        <f>IF(E210&lt;&gt;"",1,0)</f>
        <v>0</v>
      </c>
      <c r="N210" s="1" t="str">
        <f t="shared" si="19"/>
        <v>OK</v>
      </c>
      <c r="O210" s="49" t="b">
        <f t="shared" si="16"/>
        <v>0</v>
      </c>
      <c r="P210" s="1" t="b">
        <f t="shared" si="17"/>
        <v>0</v>
      </c>
    </row>
    <row r="211" spans="1:16" ht="23.25" customHeight="1">
      <c r="A211" s="42">
        <v>202</v>
      </c>
      <c r="B211" s="77"/>
      <c r="C211" s="75"/>
      <c r="D211" s="290" t="str">
        <f t="shared" si="15"/>
        <v/>
      </c>
      <c r="E211" s="78"/>
      <c r="F211" s="79"/>
      <c r="G211" s="79"/>
      <c r="H211" s="80"/>
      <c r="I211" s="81"/>
      <c r="J211" s="80"/>
      <c r="L211" s="1">
        <f t="shared" si="18"/>
        <v>0</v>
      </c>
      <c r="M211" s="1">
        <f>IF(E211&lt;&gt;"",1,0)</f>
        <v>0</v>
      </c>
      <c r="N211" s="1" t="str">
        <f t="shared" si="19"/>
        <v>OK</v>
      </c>
      <c r="O211" s="49" t="b">
        <f t="shared" si="16"/>
        <v>0</v>
      </c>
      <c r="P211" s="1" t="b">
        <f t="shared" si="17"/>
        <v>0</v>
      </c>
    </row>
    <row r="212" spans="1:16" ht="23.25" customHeight="1">
      <c r="A212" s="42">
        <v>203</v>
      </c>
      <c r="B212" s="77"/>
      <c r="C212" s="75"/>
      <c r="D212" s="290" t="str">
        <f t="shared" si="15"/>
        <v/>
      </c>
      <c r="E212" s="78"/>
      <c r="F212" s="79"/>
      <c r="G212" s="79"/>
      <c r="H212" s="80"/>
      <c r="I212" s="81"/>
      <c r="J212" s="80"/>
      <c r="L212" s="1">
        <f t="shared" si="18"/>
        <v>0</v>
      </c>
      <c r="M212" s="1">
        <f>IF(E212&lt;&gt;"",1,0)</f>
        <v>0</v>
      </c>
      <c r="N212" s="1" t="str">
        <f t="shared" si="19"/>
        <v>OK</v>
      </c>
      <c r="O212" s="49" t="b">
        <f t="shared" si="16"/>
        <v>0</v>
      </c>
      <c r="P212" s="1" t="b">
        <f t="shared" si="17"/>
        <v>0</v>
      </c>
    </row>
    <row r="213" spans="1:16" ht="23.25" customHeight="1">
      <c r="A213" s="42">
        <v>204</v>
      </c>
      <c r="B213" s="77"/>
      <c r="C213" s="75"/>
      <c r="D213" s="290" t="str">
        <f t="shared" si="15"/>
        <v/>
      </c>
      <c r="E213" s="78"/>
      <c r="F213" s="79"/>
      <c r="G213" s="79"/>
      <c r="H213" s="80"/>
      <c r="I213" s="81"/>
      <c r="J213" s="80"/>
      <c r="L213" s="1">
        <f t="shared" si="18"/>
        <v>0</v>
      </c>
      <c r="M213" s="1">
        <f>IF(E213&lt;&gt;"",1,0)</f>
        <v>0</v>
      </c>
      <c r="N213" s="1" t="str">
        <f t="shared" si="19"/>
        <v>OK</v>
      </c>
      <c r="O213" s="49" t="b">
        <f t="shared" si="16"/>
        <v>0</v>
      </c>
      <c r="P213" s="1" t="b">
        <f t="shared" si="17"/>
        <v>0</v>
      </c>
    </row>
    <row r="214" spans="1:16" ht="23.25" customHeight="1">
      <c r="A214" s="42">
        <v>205</v>
      </c>
      <c r="B214" s="77"/>
      <c r="C214" s="75"/>
      <c r="D214" s="290" t="str">
        <f t="shared" si="15"/>
        <v/>
      </c>
      <c r="E214" s="78"/>
      <c r="F214" s="79"/>
      <c r="G214" s="79"/>
      <c r="H214" s="80"/>
      <c r="I214" s="81"/>
      <c r="J214" s="80"/>
      <c r="L214" s="1">
        <f t="shared" si="18"/>
        <v>0</v>
      </c>
      <c r="M214" s="1">
        <f>IF(E214&lt;&gt;"",1,0)</f>
        <v>0</v>
      </c>
      <c r="N214" s="1" t="str">
        <f t="shared" si="19"/>
        <v>OK</v>
      </c>
      <c r="O214" s="49" t="b">
        <f t="shared" si="16"/>
        <v>0</v>
      </c>
      <c r="P214" s="1" t="b">
        <f t="shared" si="17"/>
        <v>0</v>
      </c>
    </row>
    <row r="215" spans="1:16" ht="23.25" customHeight="1">
      <c r="A215" s="42">
        <v>206</v>
      </c>
      <c r="B215" s="77"/>
      <c r="C215" s="75"/>
      <c r="D215" s="290" t="str">
        <f t="shared" si="15"/>
        <v/>
      </c>
      <c r="E215" s="78"/>
      <c r="F215" s="79"/>
      <c r="G215" s="79"/>
      <c r="H215" s="80"/>
      <c r="I215" s="81"/>
      <c r="J215" s="80"/>
      <c r="L215" s="1">
        <f t="shared" si="18"/>
        <v>0</v>
      </c>
      <c r="M215" s="1">
        <f>IF(E215&lt;&gt;"",1,0)</f>
        <v>0</v>
      </c>
      <c r="N215" s="1" t="str">
        <f t="shared" si="19"/>
        <v>OK</v>
      </c>
      <c r="O215" s="49" t="b">
        <f t="shared" si="16"/>
        <v>0</v>
      </c>
      <c r="P215" s="1" t="b">
        <f t="shared" si="17"/>
        <v>0</v>
      </c>
    </row>
    <row r="216" spans="1:16" ht="23.25" customHeight="1">
      <c r="A216" s="42">
        <v>207</v>
      </c>
      <c r="B216" s="77"/>
      <c r="C216" s="75"/>
      <c r="D216" s="290" t="str">
        <f t="shared" si="15"/>
        <v/>
      </c>
      <c r="E216" s="78"/>
      <c r="F216" s="79"/>
      <c r="G216" s="79"/>
      <c r="H216" s="80"/>
      <c r="I216" s="81"/>
      <c r="J216" s="80"/>
      <c r="L216" s="1">
        <f t="shared" si="18"/>
        <v>0</v>
      </c>
      <c r="M216" s="1">
        <f>IF(E216&lt;&gt;"",1,0)</f>
        <v>0</v>
      </c>
      <c r="N216" s="1" t="str">
        <f t="shared" si="19"/>
        <v>OK</v>
      </c>
      <c r="O216" s="49" t="b">
        <f t="shared" si="16"/>
        <v>0</v>
      </c>
      <c r="P216" s="1" t="b">
        <f t="shared" si="17"/>
        <v>0</v>
      </c>
    </row>
    <row r="217" spans="1:16" ht="23.25" customHeight="1">
      <c r="A217" s="42">
        <v>208</v>
      </c>
      <c r="B217" s="77"/>
      <c r="C217" s="75"/>
      <c r="D217" s="290" t="str">
        <f t="shared" si="15"/>
        <v/>
      </c>
      <c r="E217" s="78"/>
      <c r="F217" s="79"/>
      <c r="G217" s="79"/>
      <c r="H217" s="80"/>
      <c r="I217" s="81"/>
      <c r="J217" s="80"/>
      <c r="L217" s="1">
        <f t="shared" si="18"/>
        <v>0</v>
      </c>
      <c r="M217" s="1">
        <f>IF(E217&lt;&gt;"",1,0)</f>
        <v>0</v>
      </c>
      <c r="N217" s="1" t="str">
        <f t="shared" si="19"/>
        <v>OK</v>
      </c>
      <c r="O217" s="49" t="b">
        <f t="shared" si="16"/>
        <v>0</v>
      </c>
      <c r="P217" s="1" t="b">
        <f t="shared" si="17"/>
        <v>0</v>
      </c>
    </row>
    <row r="218" spans="1:16" ht="23.25" customHeight="1">
      <c r="A218" s="42">
        <v>209</v>
      </c>
      <c r="B218" s="77"/>
      <c r="C218" s="75"/>
      <c r="D218" s="290" t="str">
        <f t="shared" si="15"/>
        <v/>
      </c>
      <c r="E218" s="78"/>
      <c r="F218" s="79"/>
      <c r="G218" s="79"/>
      <c r="H218" s="80"/>
      <c r="I218" s="81"/>
      <c r="J218" s="80"/>
      <c r="L218" s="1">
        <f t="shared" si="18"/>
        <v>0</v>
      </c>
      <c r="M218" s="1">
        <f>IF(E218&lt;&gt;"",1,0)</f>
        <v>0</v>
      </c>
      <c r="N218" s="1" t="str">
        <f t="shared" si="19"/>
        <v>OK</v>
      </c>
      <c r="O218" s="49" t="b">
        <f t="shared" si="16"/>
        <v>0</v>
      </c>
      <c r="P218" s="1" t="b">
        <f t="shared" si="17"/>
        <v>0</v>
      </c>
    </row>
    <row r="219" spans="1:16" ht="23.25" customHeight="1">
      <c r="A219" s="42">
        <v>210</v>
      </c>
      <c r="B219" s="77"/>
      <c r="C219" s="75"/>
      <c r="D219" s="290" t="str">
        <f t="shared" si="15"/>
        <v/>
      </c>
      <c r="E219" s="78"/>
      <c r="F219" s="79"/>
      <c r="G219" s="79"/>
      <c r="H219" s="80"/>
      <c r="I219" s="81"/>
      <c r="J219" s="80"/>
      <c r="L219" s="1">
        <f t="shared" si="18"/>
        <v>0</v>
      </c>
      <c r="M219" s="1">
        <f>IF(E219&lt;&gt;"",1,0)</f>
        <v>0</v>
      </c>
      <c r="N219" s="1" t="str">
        <f t="shared" si="19"/>
        <v>OK</v>
      </c>
      <c r="O219" s="49" t="b">
        <f t="shared" si="16"/>
        <v>0</v>
      </c>
      <c r="P219" s="1" t="b">
        <f t="shared" si="17"/>
        <v>0</v>
      </c>
    </row>
    <row r="220" spans="1:16" ht="23.25" customHeight="1">
      <c r="A220" s="42">
        <v>211</v>
      </c>
      <c r="B220" s="77"/>
      <c r="C220" s="75"/>
      <c r="D220" s="290" t="str">
        <f t="shared" si="15"/>
        <v/>
      </c>
      <c r="E220" s="78"/>
      <c r="F220" s="79"/>
      <c r="G220" s="79"/>
      <c r="H220" s="80"/>
      <c r="I220" s="81"/>
      <c r="J220" s="80"/>
      <c r="L220" s="1">
        <f t="shared" si="18"/>
        <v>0</v>
      </c>
      <c r="M220" s="1">
        <f>IF(E220&lt;&gt;"",1,0)</f>
        <v>0</v>
      </c>
      <c r="N220" s="1" t="str">
        <f t="shared" si="19"/>
        <v>OK</v>
      </c>
      <c r="O220" s="49" t="b">
        <f t="shared" si="16"/>
        <v>0</v>
      </c>
      <c r="P220" s="1" t="b">
        <f t="shared" si="17"/>
        <v>0</v>
      </c>
    </row>
    <row r="221" spans="1:16" ht="23.25" customHeight="1">
      <c r="A221" s="42">
        <v>212</v>
      </c>
      <c r="B221" s="77"/>
      <c r="C221" s="75"/>
      <c r="D221" s="290" t="str">
        <f t="shared" si="15"/>
        <v/>
      </c>
      <c r="E221" s="78"/>
      <c r="F221" s="79"/>
      <c r="G221" s="79"/>
      <c r="H221" s="80"/>
      <c r="I221" s="81"/>
      <c r="J221" s="80"/>
      <c r="L221" s="1">
        <f t="shared" si="18"/>
        <v>0</v>
      </c>
      <c r="M221" s="1">
        <f>IF(E221&lt;&gt;"",1,0)</f>
        <v>0</v>
      </c>
      <c r="N221" s="1" t="str">
        <f t="shared" si="19"/>
        <v>OK</v>
      </c>
      <c r="O221" s="49" t="b">
        <f t="shared" si="16"/>
        <v>0</v>
      </c>
      <c r="P221" s="1" t="b">
        <f t="shared" si="17"/>
        <v>0</v>
      </c>
    </row>
    <row r="222" spans="1:16" ht="23.25" customHeight="1">
      <c r="A222" s="42">
        <v>213</v>
      </c>
      <c r="B222" s="77"/>
      <c r="C222" s="75"/>
      <c r="D222" s="290" t="str">
        <f t="shared" si="15"/>
        <v/>
      </c>
      <c r="E222" s="78"/>
      <c r="F222" s="79"/>
      <c r="G222" s="79"/>
      <c r="H222" s="80"/>
      <c r="I222" s="81"/>
      <c r="J222" s="80"/>
      <c r="L222" s="1">
        <f t="shared" si="18"/>
        <v>0</v>
      </c>
      <c r="M222" s="1">
        <f>IF(E222&lt;&gt;"",1,0)</f>
        <v>0</v>
      </c>
      <c r="N222" s="1" t="str">
        <f t="shared" si="19"/>
        <v>OK</v>
      </c>
      <c r="O222" s="49" t="b">
        <f t="shared" si="16"/>
        <v>0</v>
      </c>
      <c r="P222" s="1" t="b">
        <f t="shared" si="17"/>
        <v>0</v>
      </c>
    </row>
    <row r="223" spans="1:16" ht="23.25" customHeight="1">
      <c r="A223" s="42">
        <v>214</v>
      </c>
      <c r="B223" s="77"/>
      <c r="C223" s="75"/>
      <c r="D223" s="290" t="str">
        <f t="shared" si="15"/>
        <v/>
      </c>
      <c r="E223" s="78"/>
      <c r="F223" s="79"/>
      <c r="G223" s="79"/>
      <c r="H223" s="80"/>
      <c r="I223" s="81"/>
      <c r="J223" s="80"/>
      <c r="L223" s="1">
        <f t="shared" si="18"/>
        <v>0</v>
      </c>
      <c r="M223" s="1">
        <f>IF(E223&lt;&gt;"",1,0)</f>
        <v>0</v>
      </c>
      <c r="N223" s="1" t="str">
        <f t="shared" si="19"/>
        <v>OK</v>
      </c>
      <c r="O223" s="49" t="b">
        <f t="shared" si="16"/>
        <v>0</v>
      </c>
      <c r="P223" s="1" t="b">
        <f t="shared" si="17"/>
        <v>0</v>
      </c>
    </row>
    <row r="224" spans="1:16" ht="23.25" customHeight="1">
      <c r="A224" s="42">
        <v>215</v>
      </c>
      <c r="B224" s="77"/>
      <c r="C224" s="75"/>
      <c r="D224" s="290" t="str">
        <f t="shared" si="15"/>
        <v/>
      </c>
      <c r="E224" s="78"/>
      <c r="F224" s="79"/>
      <c r="G224" s="79"/>
      <c r="H224" s="80"/>
      <c r="I224" s="81"/>
      <c r="J224" s="80"/>
      <c r="L224" s="1">
        <f t="shared" si="18"/>
        <v>0</v>
      </c>
      <c r="M224" s="1">
        <f>IF(E224&lt;&gt;"",1,0)</f>
        <v>0</v>
      </c>
      <c r="N224" s="1" t="str">
        <f t="shared" si="19"/>
        <v>OK</v>
      </c>
      <c r="O224" s="49" t="b">
        <f t="shared" si="16"/>
        <v>0</v>
      </c>
      <c r="P224" s="1" t="b">
        <f t="shared" si="17"/>
        <v>0</v>
      </c>
    </row>
    <row r="225" spans="1:16" ht="23.25" customHeight="1">
      <c r="A225" s="42">
        <v>216</v>
      </c>
      <c r="B225" s="77"/>
      <c r="C225" s="75"/>
      <c r="D225" s="290" t="str">
        <f t="shared" si="15"/>
        <v/>
      </c>
      <c r="E225" s="78"/>
      <c r="F225" s="79"/>
      <c r="G225" s="79"/>
      <c r="H225" s="80"/>
      <c r="I225" s="81"/>
      <c r="J225" s="80"/>
      <c r="L225" s="1">
        <f t="shared" si="18"/>
        <v>0</v>
      </c>
      <c r="M225" s="1">
        <f>IF(E225&lt;&gt;"",1,0)</f>
        <v>0</v>
      </c>
      <c r="N225" s="1" t="str">
        <f t="shared" si="19"/>
        <v>OK</v>
      </c>
      <c r="O225" s="49" t="b">
        <f t="shared" si="16"/>
        <v>0</v>
      </c>
      <c r="P225" s="1" t="b">
        <f t="shared" si="17"/>
        <v>0</v>
      </c>
    </row>
    <row r="226" spans="1:16" ht="23.25" customHeight="1">
      <c r="A226" s="42">
        <v>217</v>
      </c>
      <c r="B226" s="77"/>
      <c r="C226" s="75"/>
      <c r="D226" s="290" t="str">
        <f t="shared" si="15"/>
        <v/>
      </c>
      <c r="E226" s="78"/>
      <c r="F226" s="79"/>
      <c r="G226" s="79"/>
      <c r="H226" s="80"/>
      <c r="I226" s="81"/>
      <c r="J226" s="80"/>
      <c r="L226" s="1">
        <f t="shared" si="18"/>
        <v>0</v>
      </c>
      <c r="M226" s="1">
        <f>IF(E226&lt;&gt;"",1,0)</f>
        <v>0</v>
      </c>
      <c r="N226" s="1" t="str">
        <f t="shared" si="19"/>
        <v>OK</v>
      </c>
      <c r="O226" s="49" t="b">
        <f t="shared" si="16"/>
        <v>0</v>
      </c>
      <c r="P226" s="1" t="b">
        <f t="shared" si="17"/>
        <v>0</v>
      </c>
    </row>
    <row r="227" spans="1:16" ht="23.25" customHeight="1">
      <c r="A227" s="42">
        <v>218</v>
      </c>
      <c r="B227" s="77"/>
      <c r="C227" s="75"/>
      <c r="D227" s="290" t="str">
        <f t="shared" si="15"/>
        <v/>
      </c>
      <c r="E227" s="78"/>
      <c r="F227" s="79"/>
      <c r="G227" s="79"/>
      <c r="H227" s="80"/>
      <c r="I227" s="81"/>
      <c r="J227" s="80"/>
      <c r="L227" s="1">
        <f t="shared" si="18"/>
        <v>0</v>
      </c>
      <c r="M227" s="1">
        <f>IF(E227&lt;&gt;"",1,0)</f>
        <v>0</v>
      </c>
      <c r="N227" s="1" t="str">
        <f t="shared" si="19"/>
        <v>OK</v>
      </c>
      <c r="O227" s="49" t="b">
        <f t="shared" si="16"/>
        <v>0</v>
      </c>
      <c r="P227" s="1" t="b">
        <f t="shared" si="17"/>
        <v>0</v>
      </c>
    </row>
    <row r="228" spans="1:16" ht="23.25" customHeight="1">
      <c r="A228" s="42">
        <v>219</v>
      </c>
      <c r="B228" s="77"/>
      <c r="C228" s="75"/>
      <c r="D228" s="290" t="str">
        <f t="shared" si="15"/>
        <v/>
      </c>
      <c r="E228" s="78"/>
      <c r="F228" s="79"/>
      <c r="G228" s="79"/>
      <c r="H228" s="80"/>
      <c r="I228" s="81"/>
      <c r="J228" s="80"/>
      <c r="L228" s="1">
        <f t="shared" si="18"/>
        <v>0</v>
      </c>
      <c r="M228" s="1">
        <f>IF(E228&lt;&gt;"",1,0)</f>
        <v>0</v>
      </c>
      <c r="N228" s="1" t="str">
        <f t="shared" si="19"/>
        <v>OK</v>
      </c>
      <c r="O228" s="49" t="b">
        <f t="shared" si="16"/>
        <v>0</v>
      </c>
      <c r="P228" s="1" t="b">
        <f t="shared" si="17"/>
        <v>0</v>
      </c>
    </row>
    <row r="229" spans="1:16" ht="23.25" customHeight="1">
      <c r="A229" s="42">
        <v>220</v>
      </c>
      <c r="B229" s="77"/>
      <c r="C229" s="75"/>
      <c r="D229" s="290" t="str">
        <f t="shared" si="15"/>
        <v/>
      </c>
      <c r="E229" s="78"/>
      <c r="F229" s="79"/>
      <c r="G229" s="79"/>
      <c r="H229" s="80"/>
      <c r="I229" s="81"/>
      <c r="J229" s="80"/>
      <c r="L229" s="1">
        <f t="shared" si="18"/>
        <v>0</v>
      </c>
      <c r="M229" s="1">
        <f>IF(E229&lt;&gt;"",1,0)</f>
        <v>0</v>
      </c>
      <c r="N229" s="1" t="str">
        <f t="shared" si="19"/>
        <v>OK</v>
      </c>
      <c r="O229" s="49" t="b">
        <f t="shared" si="16"/>
        <v>0</v>
      </c>
      <c r="P229" s="1" t="b">
        <f t="shared" si="17"/>
        <v>0</v>
      </c>
    </row>
    <row r="230" spans="1:16" ht="23.25" customHeight="1">
      <c r="A230" s="42">
        <v>221</v>
      </c>
      <c r="B230" s="77"/>
      <c r="C230" s="75"/>
      <c r="D230" s="290" t="str">
        <f t="shared" si="15"/>
        <v/>
      </c>
      <c r="E230" s="78"/>
      <c r="F230" s="79"/>
      <c r="G230" s="79"/>
      <c r="H230" s="80"/>
      <c r="I230" s="81"/>
      <c r="J230" s="80"/>
      <c r="L230" s="1">
        <f t="shared" si="18"/>
        <v>0</v>
      </c>
      <c r="M230" s="1">
        <f>IF(E230&lt;&gt;"",1,0)</f>
        <v>0</v>
      </c>
      <c r="N230" s="1" t="str">
        <f t="shared" si="19"/>
        <v>OK</v>
      </c>
      <c r="O230" s="49" t="b">
        <f t="shared" si="16"/>
        <v>0</v>
      </c>
      <c r="P230" s="1" t="b">
        <f t="shared" si="17"/>
        <v>0</v>
      </c>
    </row>
    <row r="231" spans="1:16" ht="23.25" customHeight="1">
      <c r="A231" s="42">
        <v>222</v>
      </c>
      <c r="B231" s="77"/>
      <c r="C231" s="75"/>
      <c r="D231" s="290" t="str">
        <f t="shared" si="15"/>
        <v/>
      </c>
      <c r="E231" s="78"/>
      <c r="F231" s="79"/>
      <c r="G231" s="79"/>
      <c r="H231" s="80"/>
      <c r="I231" s="81"/>
      <c r="J231" s="80"/>
      <c r="L231" s="1">
        <f t="shared" si="18"/>
        <v>0</v>
      </c>
      <c r="M231" s="1">
        <f>IF(E231&lt;&gt;"",1,0)</f>
        <v>0</v>
      </c>
      <c r="N231" s="1" t="str">
        <f t="shared" si="19"/>
        <v>OK</v>
      </c>
      <c r="O231" s="49" t="b">
        <f t="shared" si="16"/>
        <v>0</v>
      </c>
      <c r="P231" s="1" t="b">
        <f t="shared" si="17"/>
        <v>0</v>
      </c>
    </row>
    <row r="232" spans="1:16" ht="23.25" customHeight="1">
      <c r="A232" s="42">
        <v>223</v>
      </c>
      <c r="B232" s="77"/>
      <c r="C232" s="75"/>
      <c r="D232" s="290" t="str">
        <f t="shared" si="15"/>
        <v/>
      </c>
      <c r="E232" s="78"/>
      <c r="F232" s="79"/>
      <c r="G232" s="79"/>
      <c r="H232" s="80"/>
      <c r="I232" s="81"/>
      <c r="J232" s="80"/>
      <c r="L232" s="1">
        <f t="shared" si="18"/>
        <v>0</v>
      </c>
      <c r="M232" s="1">
        <f>IF(E232&lt;&gt;"",1,0)</f>
        <v>0</v>
      </c>
      <c r="N232" s="1" t="str">
        <f t="shared" si="19"/>
        <v>OK</v>
      </c>
      <c r="O232" s="49" t="b">
        <f t="shared" si="16"/>
        <v>0</v>
      </c>
      <c r="P232" s="1" t="b">
        <f t="shared" si="17"/>
        <v>0</v>
      </c>
    </row>
    <row r="233" spans="1:16" ht="23.25" customHeight="1">
      <c r="A233" s="42">
        <v>224</v>
      </c>
      <c r="B233" s="77"/>
      <c r="C233" s="75"/>
      <c r="D233" s="290" t="str">
        <f t="shared" si="15"/>
        <v/>
      </c>
      <c r="E233" s="78"/>
      <c r="F233" s="79"/>
      <c r="G233" s="79"/>
      <c r="H233" s="80"/>
      <c r="I233" s="81"/>
      <c r="J233" s="80"/>
      <c r="L233" s="1">
        <f t="shared" si="18"/>
        <v>0</v>
      </c>
      <c r="M233" s="1">
        <f>IF(E233&lt;&gt;"",1,0)</f>
        <v>0</v>
      </c>
      <c r="N233" s="1" t="str">
        <f t="shared" si="19"/>
        <v>OK</v>
      </c>
      <c r="O233" s="49" t="b">
        <f t="shared" si="16"/>
        <v>0</v>
      </c>
      <c r="P233" s="1" t="b">
        <f t="shared" si="17"/>
        <v>0</v>
      </c>
    </row>
    <row r="234" spans="1:16" ht="23.25" customHeight="1">
      <c r="A234" s="42">
        <v>225</v>
      </c>
      <c r="B234" s="77"/>
      <c r="C234" s="75"/>
      <c r="D234" s="290" t="str">
        <f t="shared" si="15"/>
        <v/>
      </c>
      <c r="E234" s="78"/>
      <c r="F234" s="79"/>
      <c r="G234" s="79"/>
      <c r="H234" s="80"/>
      <c r="I234" s="81"/>
      <c r="J234" s="80"/>
      <c r="L234" s="1">
        <f t="shared" si="18"/>
        <v>0</v>
      </c>
      <c r="M234" s="1">
        <f>IF(E234&lt;&gt;"",1,0)</f>
        <v>0</v>
      </c>
      <c r="N234" s="1" t="str">
        <f t="shared" si="19"/>
        <v>OK</v>
      </c>
      <c r="O234" s="49" t="b">
        <f t="shared" si="16"/>
        <v>0</v>
      </c>
      <c r="P234" s="1" t="b">
        <f t="shared" si="17"/>
        <v>0</v>
      </c>
    </row>
    <row r="235" spans="1:16" ht="23.25" customHeight="1">
      <c r="A235" s="42">
        <v>226</v>
      </c>
      <c r="B235" s="77"/>
      <c r="C235" s="75"/>
      <c r="D235" s="290" t="str">
        <f t="shared" si="15"/>
        <v/>
      </c>
      <c r="E235" s="78"/>
      <c r="F235" s="79"/>
      <c r="G235" s="79"/>
      <c r="H235" s="80"/>
      <c r="I235" s="81"/>
      <c r="J235" s="80"/>
      <c r="L235" s="1">
        <f t="shared" si="18"/>
        <v>0</v>
      </c>
      <c r="M235" s="1">
        <f>IF(E235&lt;&gt;"",1,0)</f>
        <v>0</v>
      </c>
      <c r="N235" s="1" t="str">
        <f t="shared" si="19"/>
        <v>OK</v>
      </c>
      <c r="O235" s="49" t="b">
        <f t="shared" si="16"/>
        <v>0</v>
      </c>
      <c r="P235" s="1" t="b">
        <f t="shared" si="17"/>
        <v>0</v>
      </c>
    </row>
    <row r="236" spans="1:16" ht="23.25" customHeight="1">
      <c r="A236" s="42">
        <v>227</v>
      </c>
      <c r="B236" s="77"/>
      <c r="C236" s="75"/>
      <c r="D236" s="290" t="str">
        <f t="shared" si="15"/>
        <v/>
      </c>
      <c r="E236" s="78"/>
      <c r="F236" s="79"/>
      <c r="G236" s="79"/>
      <c r="H236" s="80"/>
      <c r="I236" s="81"/>
      <c r="J236" s="80"/>
      <c r="L236" s="1">
        <f t="shared" si="18"/>
        <v>0</v>
      </c>
      <c r="M236" s="1">
        <f>IF(E236&lt;&gt;"",1,0)</f>
        <v>0</v>
      </c>
      <c r="N236" s="1" t="str">
        <f t="shared" si="19"/>
        <v>OK</v>
      </c>
      <c r="O236" s="49" t="b">
        <f t="shared" si="16"/>
        <v>0</v>
      </c>
      <c r="P236" s="1" t="b">
        <f t="shared" si="17"/>
        <v>0</v>
      </c>
    </row>
    <row r="237" spans="1:16" ht="23.25" customHeight="1">
      <c r="A237" s="42">
        <v>228</v>
      </c>
      <c r="B237" s="77"/>
      <c r="C237" s="75"/>
      <c r="D237" s="290" t="str">
        <f t="shared" si="15"/>
        <v/>
      </c>
      <c r="E237" s="78"/>
      <c r="F237" s="79"/>
      <c r="G237" s="79"/>
      <c r="H237" s="80"/>
      <c r="I237" s="81"/>
      <c r="J237" s="80"/>
      <c r="L237" s="1">
        <f t="shared" si="18"/>
        <v>0</v>
      </c>
      <c r="M237" s="1">
        <f>IF(E237&lt;&gt;"",1,0)</f>
        <v>0</v>
      </c>
      <c r="N237" s="1" t="str">
        <f t="shared" si="19"/>
        <v>OK</v>
      </c>
      <c r="O237" s="49" t="b">
        <f t="shared" si="16"/>
        <v>0</v>
      </c>
      <c r="P237" s="1" t="b">
        <f t="shared" si="17"/>
        <v>0</v>
      </c>
    </row>
    <row r="238" spans="1:16" ht="23.25" customHeight="1">
      <c r="A238" s="42">
        <v>229</v>
      </c>
      <c r="B238" s="77"/>
      <c r="C238" s="75"/>
      <c r="D238" s="290" t="str">
        <f t="shared" si="15"/>
        <v/>
      </c>
      <c r="E238" s="78"/>
      <c r="F238" s="79"/>
      <c r="G238" s="79"/>
      <c r="H238" s="80"/>
      <c r="I238" s="81"/>
      <c r="J238" s="80"/>
      <c r="L238" s="1">
        <f t="shared" si="18"/>
        <v>0</v>
      </c>
      <c r="M238" s="1">
        <f>IF(E238&lt;&gt;"",1,0)</f>
        <v>0</v>
      </c>
      <c r="N238" s="1" t="str">
        <f t="shared" si="19"/>
        <v>OK</v>
      </c>
      <c r="O238" s="49" t="b">
        <f t="shared" si="16"/>
        <v>0</v>
      </c>
      <c r="P238" s="1" t="b">
        <f t="shared" si="17"/>
        <v>0</v>
      </c>
    </row>
    <row r="239" spans="1:16" ht="23.25" customHeight="1">
      <c r="A239" s="42">
        <v>230</v>
      </c>
      <c r="B239" s="77"/>
      <c r="C239" s="75"/>
      <c r="D239" s="290" t="str">
        <f t="shared" si="15"/>
        <v/>
      </c>
      <c r="E239" s="78"/>
      <c r="F239" s="79"/>
      <c r="G239" s="79"/>
      <c r="H239" s="80"/>
      <c r="I239" s="81"/>
      <c r="J239" s="80"/>
      <c r="L239" s="1">
        <f t="shared" si="18"/>
        <v>0</v>
      </c>
      <c r="M239" s="1">
        <f>IF(E239&lt;&gt;"",1,0)</f>
        <v>0</v>
      </c>
      <c r="N239" s="1" t="str">
        <f t="shared" si="19"/>
        <v>OK</v>
      </c>
      <c r="O239" s="49" t="b">
        <f t="shared" si="16"/>
        <v>0</v>
      </c>
      <c r="P239" s="1" t="b">
        <f t="shared" si="17"/>
        <v>0</v>
      </c>
    </row>
    <row r="240" spans="1:16" ht="23.25" customHeight="1">
      <c r="A240" s="42">
        <v>231</v>
      </c>
      <c r="B240" s="77"/>
      <c r="C240" s="75"/>
      <c r="D240" s="290" t="str">
        <f t="shared" si="15"/>
        <v/>
      </c>
      <c r="E240" s="78"/>
      <c r="F240" s="79"/>
      <c r="G240" s="79"/>
      <c r="H240" s="80"/>
      <c r="I240" s="81"/>
      <c r="J240" s="80"/>
      <c r="L240" s="1">
        <f t="shared" si="18"/>
        <v>0</v>
      </c>
      <c r="M240" s="1">
        <f>IF(E240&lt;&gt;"",1,0)</f>
        <v>0</v>
      </c>
      <c r="N240" s="1" t="str">
        <f t="shared" si="19"/>
        <v>OK</v>
      </c>
      <c r="O240" s="49" t="b">
        <f t="shared" si="16"/>
        <v>0</v>
      </c>
      <c r="P240" s="1" t="b">
        <f t="shared" si="17"/>
        <v>0</v>
      </c>
    </row>
    <row r="241" spans="1:16" ht="23.25" customHeight="1">
      <c r="A241" s="42">
        <v>232</v>
      </c>
      <c r="B241" s="77"/>
      <c r="C241" s="75"/>
      <c r="D241" s="290" t="str">
        <f t="shared" si="15"/>
        <v/>
      </c>
      <c r="E241" s="78"/>
      <c r="F241" s="79"/>
      <c r="G241" s="79"/>
      <c r="H241" s="80"/>
      <c r="I241" s="81"/>
      <c r="J241" s="80"/>
      <c r="L241" s="1">
        <f t="shared" si="18"/>
        <v>0</v>
      </c>
      <c r="M241" s="1">
        <f>IF(E241&lt;&gt;"",1,0)</f>
        <v>0</v>
      </c>
      <c r="N241" s="1" t="str">
        <f t="shared" si="19"/>
        <v>OK</v>
      </c>
      <c r="O241" s="49" t="b">
        <f t="shared" si="16"/>
        <v>0</v>
      </c>
      <c r="P241" s="1" t="b">
        <f t="shared" si="17"/>
        <v>0</v>
      </c>
    </row>
    <row r="242" spans="1:16" ht="23.25" customHeight="1">
      <c r="A242" s="42">
        <v>233</v>
      </c>
      <c r="B242" s="77"/>
      <c r="C242" s="75"/>
      <c r="D242" s="290" t="str">
        <f t="shared" si="15"/>
        <v/>
      </c>
      <c r="E242" s="78"/>
      <c r="F242" s="79"/>
      <c r="G242" s="79"/>
      <c r="H242" s="80"/>
      <c r="I242" s="81"/>
      <c r="J242" s="80"/>
      <c r="L242" s="1">
        <f t="shared" si="18"/>
        <v>0</v>
      </c>
      <c r="M242" s="1">
        <f>IF(E242&lt;&gt;"",1,0)</f>
        <v>0</v>
      </c>
      <c r="N242" s="1" t="str">
        <f t="shared" si="19"/>
        <v>OK</v>
      </c>
      <c r="O242" s="49" t="b">
        <f t="shared" si="16"/>
        <v>0</v>
      </c>
      <c r="P242" s="1" t="b">
        <f t="shared" si="17"/>
        <v>0</v>
      </c>
    </row>
    <row r="243" spans="1:16" ht="23.25" customHeight="1">
      <c r="A243" s="42">
        <v>234</v>
      </c>
      <c r="B243" s="77"/>
      <c r="C243" s="75"/>
      <c r="D243" s="290" t="str">
        <f t="shared" si="15"/>
        <v/>
      </c>
      <c r="E243" s="78"/>
      <c r="F243" s="79"/>
      <c r="G243" s="79"/>
      <c r="H243" s="80"/>
      <c r="I243" s="81"/>
      <c r="J243" s="80"/>
      <c r="L243" s="1">
        <f t="shared" si="18"/>
        <v>0</v>
      </c>
      <c r="M243" s="1">
        <f>IF(E243&lt;&gt;"",1,0)</f>
        <v>0</v>
      </c>
      <c r="N243" s="1" t="str">
        <f t="shared" si="19"/>
        <v>OK</v>
      </c>
      <c r="O243" s="49" t="b">
        <f t="shared" si="16"/>
        <v>0</v>
      </c>
      <c r="P243" s="1" t="b">
        <f t="shared" si="17"/>
        <v>0</v>
      </c>
    </row>
    <row r="244" spans="1:16" ht="23.25" customHeight="1">
      <c r="A244" s="42">
        <v>235</v>
      </c>
      <c r="B244" s="77"/>
      <c r="C244" s="75"/>
      <c r="D244" s="290" t="str">
        <f t="shared" si="15"/>
        <v/>
      </c>
      <c r="E244" s="78"/>
      <c r="F244" s="79"/>
      <c r="G244" s="79"/>
      <c r="H244" s="80"/>
      <c r="I244" s="81"/>
      <c r="J244" s="80"/>
      <c r="L244" s="1">
        <f t="shared" si="18"/>
        <v>0</v>
      </c>
      <c r="M244" s="1">
        <f>IF(E244&lt;&gt;"",1,0)</f>
        <v>0</v>
      </c>
      <c r="N244" s="1" t="str">
        <f t="shared" si="19"/>
        <v>OK</v>
      </c>
      <c r="O244" s="49" t="b">
        <f t="shared" si="16"/>
        <v>0</v>
      </c>
      <c r="P244" s="1" t="b">
        <f t="shared" si="17"/>
        <v>0</v>
      </c>
    </row>
    <row r="245" spans="1:16" ht="23.25" customHeight="1">
      <c r="A245" s="42">
        <v>236</v>
      </c>
      <c r="B245" s="77"/>
      <c r="C245" s="75"/>
      <c r="D245" s="290" t="str">
        <f t="shared" si="15"/>
        <v/>
      </c>
      <c r="E245" s="78"/>
      <c r="F245" s="79"/>
      <c r="G245" s="79"/>
      <c r="H245" s="80"/>
      <c r="I245" s="81"/>
      <c r="J245" s="80"/>
      <c r="L245" s="1">
        <f t="shared" si="18"/>
        <v>0</v>
      </c>
      <c r="M245" s="1">
        <f>IF(E245&lt;&gt;"",1,0)</f>
        <v>0</v>
      </c>
      <c r="N245" s="1" t="str">
        <f t="shared" si="19"/>
        <v>OK</v>
      </c>
      <c r="O245" s="49" t="b">
        <f t="shared" si="16"/>
        <v>0</v>
      </c>
      <c r="P245" s="1" t="b">
        <f t="shared" si="17"/>
        <v>0</v>
      </c>
    </row>
    <row r="246" spans="1:16" ht="23.25" customHeight="1">
      <c r="A246" s="42">
        <v>237</v>
      </c>
      <c r="B246" s="77"/>
      <c r="C246" s="75"/>
      <c r="D246" s="290" t="str">
        <f t="shared" si="15"/>
        <v/>
      </c>
      <c r="E246" s="78"/>
      <c r="F246" s="79"/>
      <c r="G246" s="79"/>
      <c r="H246" s="80"/>
      <c r="I246" s="81"/>
      <c r="J246" s="80"/>
      <c r="L246" s="1">
        <f t="shared" si="18"/>
        <v>0</v>
      </c>
      <c r="M246" s="1">
        <f>IF(E246&lt;&gt;"",1,0)</f>
        <v>0</v>
      </c>
      <c r="N246" s="1" t="str">
        <f t="shared" si="19"/>
        <v>OK</v>
      </c>
      <c r="O246" s="49" t="b">
        <f t="shared" si="16"/>
        <v>0</v>
      </c>
      <c r="P246" s="1" t="b">
        <f t="shared" si="17"/>
        <v>0</v>
      </c>
    </row>
    <row r="247" spans="1:16" ht="23.25" customHeight="1">
      <c r="A247" s="42">
        <v>238</v>
      </c>
      <c r="B247" s="77"/>
      <c r="C247" s="75"/>
      <c r="D247" s="290" t="str">
        <f t="shared" si="15"/>
        <v/>
      </c>
      <c r="E247" s="78"/>
      <c r="F247" s="79"/>
      <c r="G247" s="79"/>
      <c r="H247" s="80"/>
      <c r="I247" s="81"/>
      <c r="J247" s="80"/>
      <c r="L247" s="1">
        <f t="shared" si="18"/>
        <v>0</v>
      </c>
      <c r="M247" s="1">
        <f>IF(E247&lt;&gt;"",1,0)</f>
        <v>0</v>
      </c>
      <c r="N247" s="1" t="str">
        <f t="shared" si="19"/>
        <v>OK</v>
      </c>
      <c r="O247" s="49" t="b">
        <f t="shared" si="16"/>
        <v>0</v>
      </c>
      <c r="P247" s="1" t="b">
        <f t="shared" si="17"/>
        <v>0</v>
      </c>
    </row>
    <row r="248" spans="1:16" ht="23.25" customHeight="1">
      <c r="A248" s="42">
        <v>239</v>
      </c>
      <c r="B248" s="77"/>
      <c r="C248" s="75"/>
      <c r="D248" s="290" t="str">
        <f t="shared" si="15"/>
        <v/>
      </c>
      <c r="E248" s="78"/>
      <c r="F248" s="79"/>
      <c r="G248" s="79"/>
      <c r="H248" s="80"/>
      <c r="I248" s="81"/>
      <c r="J248" s="80"/>
      <c r="L248" s="1">
        <f t="shared" si="18"/>
        <v>0</v>
      </c>
      <c r="M248" s="1">
        <f>IF(E248&lt;&gt;"",1,0)</f>
        <v>0</v>
      </c>
      <c r="N248" s="1" t="str">
        <f t="shared" si="19"/>
        <v>OK</v>
      </c>
      <c r="O248" s="49" t="b">
        <f t="shared" si="16"/>
        <v>0</v>
      </c>
      <c r="P248" s="1" t="b">
        <f t="shared" si="17"/>
        <v>0</v>
      </c>
    </row>
    <row r="249" spans="1:16" ht="23.25" customHeight="1">
      <c r="A249" s="42">
        <v>240</v>
      </c>
      <c r="B249" s="77"/>
      <c r="C249" s="75"/>
      <c r="D249" s="290" t="str">
        <f t="shared" si="15"/>
        <v/>
      </c>
      <c r="E249" s="78"/>
      <c r="F249" s="79"/>
      <c r="G249" s="79"/>
      <c r="H249" s="80"/>
      <c r="I249" s="81"/>
      <c r="J249" s="80"/>
      <c r="L249" s="1">
        <f t="shared" si="18"/>
        <v>0</v>
      </c>
      <c r="M249" s="1">
        <f>IF(E249&lt;&gt;"",1,0)</f>
        <v>0</v>
      </c>
      <c r="N249" s="1" t="str">
        <f t="shared" si="19"/>
        <v>OK</v>
      </c>
      <c r="O249" s="49" t="b">
        <f t="shared" si="16"/>
        <v>0</v>
      </c>
      <c r="P249" s="1" t="b">
        <f t="shared" si="17"/>
        <v>0</v>
      </c>
    </row>
    <row r="250" spans="1:16" ht="23.25" customHeight="1">
      <c r="A250" s="42">
        <v>241</v>
      </c>
      <c r="B250" s="77"/>
      <c r="C250" s="75"/>
      <c r="D250" s="290" t="str">
        <f t="shared" si="15"/>
        <v/>
      </c>
      <c r="E250" s="78"/>
      <c r="F250" s="79"/>
      <c r="G250" s="79"/>
      <c r="H250" s="80"/>
      <c r="I250" s="81"/>
      <c r="J250" s="80"/>
      <c r="L250" s="1">
        <f t="shared" si="18"/>
        <v>0</v>
      </c>
      <c r="M250" s="1">
        <f>IF(E250&lt;&gt;"",1,0)</f>
        <v>0</v>
      </c>
      <c r="N250" s="1" t="str">
        <f t="shared" si="19"/>
        <v>OK</v>
      </c>
      <c r="O250" s="49" t="b">
        <f t="shared" si="16"/>
        <v>0</v>
      </c>
      <c r="P250" s="1" t="b">
        <f t="shared" si="17"/>
        <v>0</v>
      </c>
    </row>
  </sheetData>
  <sheetProtection algorithmName="SHA-512" hashValue="BFKob+5ENNKdqufyU3UjWBKtB+weMD4TA1G6ktMdrr1CrDOxAi6uSggYt4d/LhW/j8SOujpF9OZH8/3TxLFQhw==" saltValue="KMFN8LOqfnZcxRuDRpBA0Q==" spinCount="100000" sheet="1" objects="1" scenarios="1" formatCells="0" formatColumns="0" formatRows="0"/>
  <mergeCells count="12">
    <mergeCell ref="J8:J9"/>
    <mergeCell ref="D6:E6"/>
    <mergeCell ref="B6:C6"/>
    <mergeCell ref="B5:C5"/>
    <mergeCell ref="B4:C4"/>
    <mergeCell ref="D4:E4"/>
    <mergeCell ref="D5:E5"/>
    <mergeCell ref="B8:B9"/>
    <mergeCell ref="C8:D9"/>
    <mergeCell ref="E8:E9"/>
    <mergeCell ref="F8:H8"/>
    <mergeCell ref="I8:I9"/>
  </mergeCells>
  <phoneticPr fontId="3"/>
  <conditionalFormatting sqref="E10">
    <cfRule type="expression" dxfId="74" priority="7">
      <formula>$P10=TRUE</formula>
    </cfRule>
  </conditionalFormatting>
  <conditionalFormatting sqref="C10 C13:C250">
    <cfRule type="expression" dxfId="73" priority="6">
      <formula>$O10=TRUE</formula>
    </cfRule>
  </conditionalFormatting>
  <conditionalFormatting sqref="C11:C12">
    <cfRule type="expression" dxfId="72" priority="4">
      <formula>$O11=TRUE</formula>
    </cfRule>
  </conditionalFormatting>
  <conditionalFormatting sqref="E11:E250">
    <cfRule type="expression" dxfId="71" priority="1">
      <formula>$P11=TRUE</formula>
    </cfRule>
  </conditionalFormatting>
  <dataValidations count="1">
    <dataValidation type="list" imeMode="on" allowBlank="1" showInputMessage="1" showErrorMessage="1" promptTitle="ドロップダウンリストから選択してください。" sqref="E10:E250">
      <formula1>$B$4:$B$5</formula1>
    </dataValidation>
  </dataValidations>
  <pageMargins left="0.51181102362204722" right="0.51181102362204722" top="0.55118110236220474" bottom="0.55118110236220474" header="0.31496062992125984" footer="0.31496062992125984"/>
  <pageSetup paperSize="9" scale="96" fitToHeight="0" orientation="landscape" r:id="rId1"/>
  <headerFooter>
    <oddHeader>&amp;R &amp;P /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3:L18"/>
  <sheetViews>
    <sheetView workbookViewId="0">
      <selection activeCell="D8" sqref="D8:K8"/>
    </sheetView>
  </sheetViews>
  <sheetFormatPr defaultColWidth="9" defaultRowHeight="13.2"/>
  <cols>
    <col min="1" max="1" width="4.33203125" style="2" customWidth="1"/>
    <col min="2" max="2" width="25.88671875" style="2" customWidth="1"/>
    <col min="3" max="3" width="31.6640625" style="2" customWidth="1"/>
    <col min="4" max="4" width="17.21875" style="2" customWidth="1"/>
    <col min="5" max="5" width="10.21875" style="2" customWidth="1"/>
    <col min="6" max="6" width="3.44140625" style="2" bestFit="1" customWidth="1"/>
    <col min="7" max="7" width="14.109375" style="2" customWidth="1"/>
    <col min="8" max="8" width="3.44140625" style="2" bestFit="1" customWidth="1"/>
    <col min="9" max="9" width="12.33203125" style="2" customWidth="1"/>
    <col min="10" max="10" width="9" style="2" customWidth="1"/>
    <col min="11" max="11" width="3.44140625" style="2" customWidth="1"/>
    <col min="12" max="12" width="3.77734375" style="2" customWidth="1"/>
    <col min="13" max="16384" width="9" style="2"/>
  </cols>
  <sheetData>
    <row r="3" spans="2:12" ht="16.2">
      <c r="B3" s="98" t="s">
        <v>153</v>
      </c>
      <c r="C3" s="23"/>
      <c r="D3" s="23"/>
      <c r="E3" s="23"/>
      <c r="F3" s="23"/>
      <c r="G3" s="23"/>
      <c r="H3" s="23"/>
      <c r="I3" s="23"/>
      <c r="J3" s="23"/>
      <c r="K3" s="23"/>
      <c r="L3" s="23"/>
    </row>
    <row r="4" spans="2:12" ht="16.2">
      <c r="B4" s="98"/>
      <c r="C4" s="23"/>
      <c r="D4" s="23"/>
      <c r="E4" s="23"/>
      <c r="F4" s="23"/>
      <c r="G4" s="23"/>
      <c r="H4" s="23"/>
      <c r="I4" s="23"/>
      <c r="J4" s="23"/>
      <c r="K4" s="23"/>
      <c r="L4" s="23"/>
    </row>
    <row r="5" spans="2:12" s="53" customFormat="1" ht="24.9" customHeight="1">
      <c r="B5" s="210" t="s">
        <v>20</v>
      </c>
      <c r="C5" s="99" t="s">
        <v>45</v>
      </c>
      <c r="D5" s="212">
        <f>支出内訳!D19</f>
        <v>0</v>
      </c>
      <c r="E5" s="212"/>
      <c r="F5" s="212"/>
      <c r="G5" s="212"/>
      <c r="H5" s="212"/>
      <c r="I5" s="212"/>
      <c r="J5" s="213"/>
      <c r="K5" s="213"/>
      <c r="L5" s="100" t="s">
        <v>22</v>
      </c>
    </row>
    <row r="6" spans="2:12" s="53" customFormat="1" ht="24.9" customHeight="1">
      <c r="B6" s="211"/>
      <c r="C6" s="101" t="s">
        <v>46</v>
      </c>
      <c r="D6" s="214">
        <f>支出内訳!E19</f>
        <v>0</v>
      </c>
      <c r="E6" s="214"/>
      <c r="F6" s="214"/>
      <c r="G6" s="214"/>
      <c r="H6" s="214"/>
      <c r="I6" s="214"/>
      <c r="J6" s="215"/>
      <c r="K6" s="215"/>
      <c r="L6" s="32" t="s">
        <v>22</v>
      </c>
    </row>
    <row r="7" spans="2:12" s="53" customFormat="1" ht="24.9" customHeight="1">
      <c r="B7" s="211"/>
      <c r="C7" s="101" t="s">
        <v>20</v>
      </c>
      <c r="D7" s="214">
        <f>支出内訳!F19</f>
        <v>0</v>
      </c>
      <c r="E7" s="214"/>
      <c r="F7" s="214"/>
      <c r="G7" s="214"/>
      <c r="H7" s="214"/>
      <c r="I7" s="214"/>
      <c r="J7" s="215"/>
      <c r="K7" s="215"/>
      <c r="L7" s="32" t="s">
        <v>22</v>
      </c>
    </row>
    <row r="8" spans="2:12" s="53" customFormat="1" ht="24.9" customHeight="1">
      <c r="B8" s="211" t="s">
        <v>24</v>
      </c>
      <c r="C8" s="101" t="s">
        <v>45</v>
      </c>
      <c r="D8" s="216"/>
      <c r="E8" s="217"/>
      <c r="F8" s="217"/>
      <c r="G8" s="217"/>
      <c r="H8" s="217"/>
      <c r="I8" s="217"/>
      <c r="J8" s="217"/>
      <c r="K8" s="217"/>
      <c r="L8" s="32" t="s">
        <v>22</v>
      </c>
    </row>
    <row r="9" spans="2:12" s="53" customFormat="1" ht="24.9" customHeight="1">
      <c r="B9" s="211"/>
      <c r="C9" s="101" t="s">
        <v>46</v>
      </c>
      <c r="D9" s="218"/>
      <c r="E9" s="218"/>
      <c r="F9" s="218"/>
      <c r="G9" s="218"/>
      <c r="H9" s="218"/>
      <c r="I9" s="218"/>
      <c r="J9" s="216"/>
      <c r="K9" s="216"/>
      <c r="L9" s="32" t="s">
        <v>22</v>
      </c>
    </row>
    <row r="10" spans="2:12" s="53" customFormat="1" ht="24.9" customHeight="1">
      <c r="B10" s="211"/>
      <c r="C10" s="101" t="s">
        <v>20</v>
      </c>
      <c r="D10" s="219">
        <f>D8+D9</f>
        <v>0</v>
      </c>
      <c r="E10" s="219"/>
      <c r="F10" s="219"/>
      <c r="G10" s="219"/>
      <c r="H10" s="219"/>
      <c r="I10" s="219"/>
      <c r="J10" s="220"/>
      <c r="K10" s="220"/>
      <c r="L10" s="32" t="s">
        <v>22</v>
      </c>
    </row>
    <row r="11" spans="2:12" s="53" customFormat="1" ht="24.9" customHeight="1">
      <c r="B11" s="211" t="s">
        <v>47</v>
      </c>
      <c r="C11" s="101" t="s">
        <v>45</v>
      </c>
      <c r="D11" s="214">
        <f>D5+D8</f>
        <v>0</v>
      </c>
      <c r="E11" s="214"/>
      <c r="F11" s="214"/>
      <c r="G11" s="214"/>
      <c r="H11" s="214"/>
      <c r="I11" s="214"/>
      <c r="J11" s="215"/>
      <c r="K11" s="215"/>
      <c r="L11" s="32" t="s">
        <v>22</v>
      </c>
    </row>
    <row r="12" spans="2:12" s="53" customFormat="1" ht="24.9" customHeight="1">
      <c r="B12" s="211"/>
      <c r="C12" s="101" t="s">
        <v>46</v>
      </c>
      <c r="D12" s="214">
        <f>D6+D9</f>
        <v>0</v>
      </c>
      <c r="E12" s="214"/>
      <c r="F12" s="214"/>
      <c r="G12" s="214"/>
      <c r="H12" s="214"/>
      <c r="I12" s="214"/>
      <c r="J12" s="215"/>
      <c r="K12" s="215"/>
      <c r="L12" s="32" t="s">
        <v>22</v>
      </c>
    </row>
    <row r="13" spans="2:12" s="53" customFormat="1" ht="24.9" customHeight="1">
      <c r="B13" s="246"/>
      <c r="C13" s="102" t="s">
        <v>26</v>
      </c>
      <c r="D13" s="221">
        <f>D7+D10</f>
        <v>0</v>
      </c>
      <c r="E13" s="221"/>
      <c r="F13" s="221"/>
      <c r="G13" s="221"/>
      <c r="H13" s="221"/>
      <c r="I13" s="221"/>
      <c r="J13" s="222"/>
      <c r="K13" s="222"/>
      <c r="L13" s="35" t="s">
        <v>22</v>
      </c>
    </row>
    <row r="14" spans="2:12" s="53" customFormat="1" ht="24.9" customHeight="1">
      <c r="B14" s="223" t="s">
        <v>48</v>
      </c>
      <c r="C14" s="224"/>
      <c r="D14" s="231" t="s">
        <v>49</v>
      </c>
      <c r="E14" s="233" t="s">
        <v>50</v>
      </c>
      <c r="F14" s="234"/>
      <c r="G14" s="233" t="s">
        <v>51</v>
      </c>
      <c r="H14" s="234"/>
      <c r="I14" s="229" t="s">
        <v>52</v>
      </c>
      <c r="J14" s="230"/>
      <c r="K14" s="230"/>
      <c r="L14" s="54"/>
    </row>
    <row r="15" spans="2:12" s="53" customFormat="1" ht="24.9" customHeight="1">
      <c r="B15" s="225"/>
      <c r="C15" s="226"/>
      <c r="D15" s="232"/>
      <c r="E15" s="235" t="s">
        <v>53</v>
      </c>
      <c r="F15" s="236"/>
      <c r="G15" s="237" t="s">
        <v>54</v>
      </c>
      <c r="H15" s="238"/>
      <c r="I15" s="226" t="s">
        <v>55</v>
      </c>
      <c r="J15" s="237"/>
      <c r="K15" s="237"/>
      <c r="L15" s="55"/>
    </row>
    <row r="16" spans="2:12" s="53" customFormat="1" ht="24.9" customHeight="1">
      <c r="B16" s="225"/>
      <c r="C16" s="226"/>
      <c r="D16" s="101" t="s">
        <v>199</v>
      </c>
      <c r="E16" s="103"/>
      <c r="F16" s="104" t="s">
        <v>22</v>
      </c>
      <c r="G16" s="105"/>
      <c r="H16" s="104" t="s">
        <v>56</v>
      </c>
      <c r="I16" s="242">
        <f>E16*G16</f>
        <v>0</v>
      </c>
      <c r="J16" s="243"/>
      <c r="K16" s="106" t="s">
        <v>22</v>
      </c>
      <c r="L16" s="55"/>
    </row>
    <row r="17" spans="2:12" s="53" customFormat="1" ht="24.9" customHeight="1">
      <c r="B17" s="225"/>
      <c r="C17" s="226"/>
      <c r="D17" s="101" t="s">
        <v>198</v>
      </c>
      <c r="E17" s="103"/>
      <c r="F17" s="104" t="s">
        <v>22</v>
      </c>
      <c r="G17" s="105"/>
      <c r="H17" s="104" t="s">
        <v>56</v>
      </c>
      <c r="I17" s="242">
        <f>E17*G17</f>
        <v>0</v>
      </c>
      <c r="J17" s="243"/>
      <c r="K17" s="106" t="s">
        <v>22</v>
      </c>
      <c r="L17" s="55"/>
    </row>
    <row r="18" spans="2:12" s="53" customFormat="1" ht="24.9" customHeight="1">
      <c r="B18" s="227"/>
      <c r="C18" s="228"/>
      <c r="D18" s="107" t="s">
        <v>20</v>
      </c>
      <c r="E18" s="239"/>
      <c r="F18" s="240"/>
      <c r="G18" s="240"/>
      <c r="H18" s="241"/>
      <c r="I18" s="244">
        <f>SUM(I16:J17)</f>
        <v>0</v>
      </c>
      <c r="J18" s="245"/>
      <c r="K18" s="108" t="s">
        <v>22</v>
      </c>
      <c r="L18" s="56"/>
    </row>
  </sheetData>
  <sheetProtection algorithmName="SHA-512" hashValue="ldf85oRCgzxFaj+WbZ48MdGcqAs/Y+O0j3/eOFl6qc5f7Mp6hJoO5wSxLIBVV46fVbw2F6aEfaVU+XkiQtxxeA==" saltValue="lJLoXVSDhn93yf/QrDeLpA==" spinCount="100000" sheet="1" objects="1" scenarios="1"/>
  <mergeCells count="24">
    <mergeCell ref="D13:K13"/>
    <mergeCell ref="B14:C18"/>
    <mergeCell ref="I14:K14"/>
    <mergeCell ref="D14:D15"/>
    <mergeCell ref="E14:F14"/>
    <mergeCell ref="E15:F15"/>
    <mergeCell ref="G14:H14"/>
    <mergeCell ref="G15:H15"/>
    <mergeCell ref="E18:H18"/>
    <mergeCell ref="I17:J17"/>
    <mergeCell ref="I18:J18"/>
    <mergeCell ref="I15:K15"/>
    <mergeCell ref="I16:J16"/>
    <mergeCell ref="B11:B13"/>
    <mergeCell ref="D11:K11"/>
    <mergeCell ref="D12:K12"/>
    <mergeCell ref="B5:B7"/>
    <mergeCell ref="D5:K5"/>
    <mergeCell ref="D6:K6"/>
    <mergeCell ref="D7:K7"/>
    <mergeCell ref="B8:B10"/>
    <mergeCell ref="D8:K8"/>
    <mergeCell ref="D9:K9"/>
    <mergeCell ref="D10:K10"/>
  </mergeCells>
  <phoneticPr fontId="3"/>
  <pageMargins left="0.70866141732283472" right="0.5118110236220472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3:F20"/>
  <sheetViews>
    <sheetView workbookViewId="0">
      <selection activeCell="D17" sqref="D17"/>
    </sheetView>
  </sheetViews>
  <sheetFormatPr defaultColWidth="9" defaultRowHeight="13.2"/>
  <cols>
    <col min="1" max="1" width="9" style="2"/>
    <col min="2" max="2" width="17.33203125" style="2" bestFit="1" customWidth="1"/>
    <col min="3" max="3" width="23.33203125" style="2" customWidth="1"/>
    <col min="4" max="6" width="29.33203125" style="2" customWidth="1"/>
    <col min="7" max="7" width="15.109375" style="2" customWidth="1"/>
    <col min="8" max="16384" width="9" style="2"/>
  </cols>
  <sheetData>
    <row r="3" spans="2:6" ht="19.2">
      <c r="B3" s="109" t="s">
        <v>60</v>
      </c>
      <c r="C3" s="109"/>
      <c r="D3" s="109"/>
      <c r="E3" s="109"/>
      <c r="F3" s="109"/>
    </row>
    <row r="4" spans="2:6">
      <c r="B4" s="26"/>
      <c r="C4" s="23"/>
      <c r="D4" s="23"/>
      <c r="E4" s="23"/>
      <c r="F4" s="23"/>
    </row>
    <row r="5" spans="2:6" ht="14.4">
      <c r="B5" s="110"/>
      <c r="C5" s="111" t="s">
        <v>61</v>
      </c>
      <c r="D5" s="224" t="s">
        <v>45</v>
      </c>
      <c r="E5" s="224" t="s">
        <v>46</v>
      </c>
      <c r="F5" s="249" t="s">
        <v>20</v>
      </c>
    </row>
    <row r="6" spans="2:6" ht="14.4">
      <c r="B6" s="112" t="s">
        <v>62</v>
      </c>
      <c r="C6" s="113"/>
      <c r="D6" s="226"/>
      <c r="E6" s="226"/>
      <c r="F6" s="250"/>
    </row>
    <row r="7" spans="2:6" ht="23.4">
      <c r="B7" s="251" t="s">
        <v>63</v>
      </c>
      <c r="C7" s="252"/>
      <c r="D7" s="114">
        <f>人件費!C4</f>
        <v>0</v>
      </c>
      <c r="E7" s="114">
        <f>人件費!C5</f>
        <v>0</v>
      </c>
      <c r="F7" s="115">
        <f>SUM(D7:E7)</f>
        <v>0</v>
      </c>
    </row>
    <row r="8" spans="2:6" ht="23.4">
      <c r="B8" s="253" t="s">
        <v>89</v>
      </c>
      <c r="C8" s="252"/>
      <c r="D8" s="114">
        <f>SUM(D9:D10)</f>
        <v>0</v>
      </c>
      <c r="E8" s="114">
        <f>SUM(E9:E10)</f>
        <v>0</v>
      </c>
      <c r="F8" s="115">
        <f t="shared" ref="F8:F17" si="0">SUM(D8:E8)</f>
        <v>0</v>
      </c>
    </row>
    <row r="9" spans="2:6" ht="23.4">
      <c r="B9" s="247"/>
      <c r="C9" s="116" t="s">
        <v>88</v>
      </c>
      <c r="D9" s="114">
        <f>家屋費イ!C4:C4</f>
        <v>0</v>
      </c>
      <c r="E9" s="114">
        <f>家屋費イ!C5:C5</f>
        <v>0</v>
      </c>
      <c r="F9" s="115">
        <f t="shared" si="0"/>
        <v>0</v>
      </c>
    </row>
    <row r="10" spans="2:6" ht="23.4">
      <c r="B10" s="248"/>
      <c r="C10" s="117" t="s">
        <v>64</v>
      </c>
      <c r="D10" s="114">
        <f>家屋費ロ!C4:C4</f>
        <v>0</v>
      </c>
      <c r="E10" s="114">
        <f>家屋費ロ!C5:C5</f>
        <v>0</v>
      </c>
      <c r="F10" s="115">
        <f t="shared" si="0"/>
        <v>0</v>
      </c>
    </row>
    <row r="11" spans="2:6" ht="23.4">
      <c r="B11" s="251" t="s">
        <v>65</v>
      </c>
      <c r="C11" s="252"/>
      <c r="D11" s="114">
        <f>通信費!C4</f>
        <v>0</v>
      </c>
      <c r="E11" s="114">
        <f>通信費!C5</f>
        <v>0</v>
      </c>
      <c r="F11" s="115">
        <f t="shared" si="0"/>
        <v>0</v>
      </c>
    </row>
    <row r="12" spans="2:6" ht="23.4">
      <c r="B12" s="251" t="s">
        <v>66</v>
      </c>
      <c r="C12" s="252"/>
      <c r="D12" s="114">
        <f>交通費!C4</f>
        <v>0</v>
      </c>
      <c r="E12" s="114">
        <f>交通費!C5</f>
        <v>0</v>
      </c>
      <c r="F12" s="115">
        <f t="shared" si="0"/>
        <v>0</v>
      </c>
    </row>
    <row r="13" spans="2:6" ht="23.4">
      <c r="B13" s="251" t="s">
        <v>67</v>
      </c>
      <c r="C13" s="252"/>
      <c r="D13" s="114">
        <f>印刷費!C4</f>
        <v>0</v>
      </c>
      <c r="E13" s="114">
        <f>印刷費!C5</f>
        <v>0</v>
      </c>
      <c r="F13" s="115">
        <f t="shared" si="0"/>
        <v>0</v>
      </c>
    </row>
    <row r="14" spans="2:6" ht="23.4">
      <c r="B14" s="251" t="s">
        <v>68</v>
      </c>
      <c r="C14" s="252"/>
      <c r="D14" s="114">
        <f>広告費!C4</f>
        <v>0</v>
      </c>
      <c r="E14" s="114">
        <f>広告費!C5</f>
        <v>0</v>
      </c>
      <c r="F14" s="115">
        <f t="shared" si="0"/>
        <v>0</v>
      </c>
    </row>
    <row r="15" spans="2:6" ht="23.4">
      <c r="B15" s="251" t="s">
        <v>115</v>
      </c>
      <c r="C15" s="252"/>
      <c r="D15" s="114">
        <f>文具費!C4</f>
        <v>0</v>
      </c>
      <c r="E15" s="114">
        <f>文具費!C5</f>
        <v>0</v>
      </c>
      <c r="F15" s="115">
        <f t="shared" si="0"/>
        <v>0</v>
      </c>
    </row>
    <row r="16" spans="2:6" ht="23.4">
      <c r="B16" s="251" t="s">
        <v>196</v>
      </c>
      <c r="C16" s="252"/>
      <c r="D16" s="114">
        <f>食糧費!C4</f>
        <v>0</v>
      </c>
      <c r="E16" s="114">
        <f>食糧費!C5</f>
        <v>0</v>
      </c>
      <c r="F16" s="115">
        <f t="shared" si="0"/>
        <v>0</v>
      </c>
    </row>
    <row r="17" spans="2:6" ht="23.4">
      <c r="B17" s="251" t="s">
        <v>117</v>
      </c>
      <c r="C17" s="252"/>
      <c r="D17" s="114">
        <f>休泊費!C4</f>
        <v>0</v>
      </c>
      <c r="E17" s="114">
        <f>休泊費!C5</f>
        <v>0</v>
      </c>
      <c r="F17" s="115">
        <f t="shared" si="0"/>
        <v>0</v>
      </c>
    </row>
    <row r="18" spans="2:6" ht="23.4">
      <c r="B18" s="253" t="s">
        <v>69</v>
      </c>
      <c r="C18" s="254"/>
      <c r="D18" s="118">
        <f>雑費!C4</f>
        <v>0</v>
      </c>
      <c r="E18" s="118">
        <f>雑費!C5</f>
        <v>0</v>
      </c>
      <c r="F18" s="119">
        <f>SUM(D18:E18)</f>
        <v>0</v>
      </c>
    </row>
    <row r="19" spans="2:6" ht="23.4">
      <c r="B19" s="255" t="s">
        <v>20</v>
      </c>
      <c r="C19" s="256"/>
      <c r="D19" s="120">
        <f>SUM(D7:D8,D11:D18)</f>
        <v>0</v>
      </c>
      <c r="E19" s="120">
        <f>SUM(E7:E8,E11:E18)</f>
        <v>0</v>
      </c>
      <c r="F19" s="121">
        <f>SUM(D19:E19)</f>
        <v>0</v>
      </c>
    </row>
    <row r="20" spans="2:6" ht="13.8">
      <c r="B20" s="3"/>
    </row>
  </sheetData>
  <sheetProtection algorithmName="SHA-512" hashValue="5K/gFJ7pD1r4JUlzWKB3ghnbLBr6VziNmtqEgOOR2kMFwlO4OYFNSebj+Iym7JSZUBI4YDbJSQ+OVaF+A1CQUg==" saltValue="71lvVOsMT+EvV3TR9KmsEw==" spinCount="100000" sheet="1" objects="1" scenarios="1"/>
  <mergeCells count="15">
    <mergeCell ref="B17:C17"/>
    <mergeCell ref="B18:C18"/>
    <mergeCell ref="B19:C19"/>
    <mergeCell ref="B11:C11"/>
    <mergeCell ref="B12:C12"/>
    <mergeCell ref="B13:C13"/>
    <mergeCell ref="B14:C14"/>
    <mergeCell ref="B15:C15"/>
    <mergeCell ref="B16:C16"/>
    <mergeCell ref="B9:B10"/>
    <mergeCell ref="D5:D6"/>
    <mergeCell ref="E5:E6"/>
    <mergeCell ref="F5:F6"/>
    <mergeCell ref="B7:C7"/>
    <mergeCell ref="B8:C8"/>
  </mergeCells>
  <phoneticPr fontId="3"/>
  <pageMargins left="0.9055118110236221"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109"/>
  <sheetViews>
    <sheetView workbookViewId="0">
      <selection activeCell="D10" sqref="D10"/>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t="s">
        <v>72</v>
      </c>
      <c r="G2" s="125" t="s">
        <v>63</v>
      </c>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8"/>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67" t="s">
        <v>78</v>
      </c>
      <c r="H8" s="267"/>
      <c r="I8" s="267"/>
      <c r="J8" s="268" t="s">
        <v>79</v>
      </c>
      <c r="K8" s="257" t="s">
        <v>80</v>
      </c>
      <c r="L8" s="61"/>
      <c r="M8" s="60"/>
    </row>
    <row r="9" spans="1:19" ht="30" customHeight="1">
      <c r="B9" s="262"/>
      <c r="C9" s="265"/>
      <c r="D9" s="266"/>
      <c r="E9" s="257"/>
      <c r="F9" s="257"/>
      <c r="G9" s="131" t="s">
        <v>82</v>
      </c>
      <c r="H9" s="131" t="s">
        <v>83</v>
      </c>
      <c r="I9" s="132" t="s">
        <v>154</v>
      </c>
      <c r="J9" s="269"/>
      <c r="K9" s="257"/>
      <c r="L9" s="61"/>
      <c r="M9" s="60"/>
    </row>
    <row r="10" spans="1:19" ht="23.25" customHeight="1">
      <c r="A10" s="57">
        <v>1</v>
      </c>
      <c r="B10" s="133"/>
      <c r="C10" s="134"/>
      <c r="D10" s="291" t="str">
        <f>IF($C10&lt;&gt;"","円","")</f>
        <v/>
      </c>
      <c r="E10" s="135"/>
      <c r="F10" s="136"/>
      <c r="G10" s="137"/>
      <c r="H10" s="137"/>
      <c r="I10" s="138"/>
      <c r="J10" s="139"/>
      <c r="K10" s="138"/>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ref="D11:D74" si="0">IF($C11&lt;&gt;"","円","")</f>
        <v/>
      </c>
      <c r="E11" s="135"/>
      <c r="F11" s="136"/>
      <c r="G11" s="137"/>
      <c r="H11" s="137"/>
      <c r="I11" s="138"/>
      <c r="J11" s="139"/>
      <c r="K11" s="138"/>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137"/>
      <c r="H12" s="137"/>
      <c r="I12" s="138"/>
      <c r="J12" s="139"/>
      <c r="K12" s="138"/>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si="0"/>
        <v/>
      </c>
      <c r="E13" s="135"/>
      <c r="F13" s="136"/>
      <c r="G13" s="137"/>
      <c r="H13" s="137"/>
      <c r="I13" s="138"/>
      <c r="J13" s="139"/>
      <c r="K13" s="138"/>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si="0"/>
        <v/>
      </c>
      <c r="E14" s="135"/>
      <c r="F14" s="136"/>
      <c r="G14" s="137"/>
      <c r="H14" s="137"/>
      <c r="I14" s="138"/>
      <c r="J14" s="139"/>
      <c r="K14" s="138"/>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0"/>
        <v/>
      </c>
      <c r="E15" s="135"/>
      <c r="F15" s="136"/>
      <c r="G15" s="137"/>
      <c r="H15" s="137"/>
      <c r="I15" s="138"/>
      <c r="J15" s="139"/>
      <c r="K15" s="138"/>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0"/>
        <v/>
      </c>
      <c r="E16" s="135"/>
      <c r="F16" s="136"/>
      <c r="G16" s="137"/>
      <c r="H16" s="137"/>
      <c r="I16" s="138"/>
      <c r="J16" s="139"/>
      <c r="K16" s="138"/>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0"/>
        <v/>
      </c>
      <c r="E17" s="135"/>
      <c r="F17" s="136"/>
      <c r="G17" s="137"/>
      <c r="H17" s="137"/>
      <c r="I17" s="138"/>
      <c r="J17" s="139"/>
      <c r="K17" s="138"/>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0"/>
        <v/>
      </c>
      <c r="E18" s="135"/>
      <c r="F18" s="136"/>
      <c r="G18" s="137"/>
      <c r="H18" s="137"/>
      <c r="I18" s="138"/>
      <c r="J18" s="139"/>
      <c r="K18" s="138"/>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0"/>
        <v/>
      </c>
      <c r="E19" s="135"/>
      <c r="F19" s="136"/>
      <c r="G19" s="137"/>
      <c r="H19" s="137"/>
      <c r="I19" s="138"/>
      <c r="J19" s="139"/>
      <c r="K19" s="138"/>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0"/>
        <v/>
      </c>
      <c r="E20" s="135"/>
      <c r="F20" s="136"/>
      <c r="G20" s="137"/>
      <c r="H20" s="137"/>
      <c r="I20" s="138"/>
      <c r="J20" s="139"/>
      <c r="K20" s="138"/>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0"/>
        <v/>
      </c>
      <c r="E21" s="135"/>
      <c r="F21" s="136"/>
      <c r="G21" s="137"/>
      <c r="H21" s="137"/>
      <c r="I21" s="138"/>
      <c r="J21" s="139"/>
      <c r="K21" s="138"/>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0"/>
        <v/>
      </c>
      <c r="E22" s="135"/>
      <c r="F22" s="136"/>
      <c r="G22" s="137"/>
      <c r="H22" s="137"/>
      <c r="I22" s="138"/>
      <c r="J22" s="139"/>
      <c r="K22" s="138"/>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0"/>
        <v/>
      </c>
      <c r="E23" s="135"/>
      <c r="F23" s="136"/>
      <c r="G23" s="137"/>
      <c r="H23" s="137"/>
      <c r="I23" s="138"/>
      <c r="J23" s="139"/>
      <c r="K23" s="138"/>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0"/>
        <v/>
      </c>
      <c r="E24" s="135"/>
      <c r="F24" s="136"/>
      <c r="G24" s="137"/>
      <c r="H24" s="137"/>
      <c r="I24" s="138"/>
      <c r="J24" s="139"/>
      <c r="K24" s="138"/>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0"/>
        <v/>
      </c>
      <c r="E25" s="135"/>
      <c r="F25" s="136"/>
      <c r="G25" s="137"/>
      <c r="H25" s="137"/>
      <c r="I25" s="138"/>
      <c r="J25" s="139"/>
      <c r="K25" s="138"/>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0"/>
        <v/>
      </c>
      <c r="E26" s="135"/>
      <c r="F26" s="136"/>
      <c r="G26" s="137"/>
      <c r="H26" s="137"/>
      <c r="I26" s="138"/>
      <c r="J26" s="139"/>
      <c r="K26" s="138"/>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0"/>
        <v/>
      </c>
      <c r="E27" s="135"/>
      <c r="F27" s="136"/>
      <c r="G27" s="137"/>
      <c r="H27" s="137"/>
      <c r="I27" s="138"/>
      <c r="J27" s="139"/>
      <c r="K27" s="138"/>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0"/>
        <v/>
      </c>
      <c r="E28" s="135"/>
      <c r="F28" s="136"/>
      <c r="G28" s="137"/>
      <c r="H28" s="137"/>
      <c r="I28" s="138"/>
      <c r="J28" s="139"/>
      <c r="K28" s="138"/>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0"/>
        <v/>
      </c>
      <c r="E29" s="135"/>
      <c r="F29" s="136"/>
      <c r="G29" s="137"/>
      <c r="H29" s="137"/>
      <c r="I29" s="138"/>
      <c r="J29" s="139"/>
      <c r="K29" s="138"/>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0"/>
        <v/>
      </c>
      <c r="E30" s="135"/>
      <c r="F30" s="136"/>
      <c r="G30" s="137"/>
      <c r="H30" s="137"/>
      <c r="I30" s="138"/>
      <c r="J30" s="139"/>
      <c r="K30" s="138"/>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0"/>
        <v/>
      </c>
      <c r="E31" s="135"/>
      <c r="F31" s="136"/>
      <c r="G31" s="137"/>
      <c r="H31" s="137"/>
      <c r="I31" s="138"/>
      <c r="J31" s="139"/>
      <c r="K31" s="138"/>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0"/>
        <v/>
      </c>
      <c r="E32" s="135"/>
      <c r="F32" s="136"/>
      <c r="G32" s="137"/>
      <c r="H32" s="137"/>
      <c r="I32" s="138"/>
      <c r="J32" s="139"/>
      <c r="K32" s="138"/>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0"/>
        <v/>
      </c>
      <c r="E33" s="135"/>
      <c r="F33" s="136"/>
      <c r="G33" s="137"/>
      <c r="H33" s="137"/>
      <c r="I33" s="138"/>
      <c r="J33" s="139"/>
      <c r="K33" s="138"/>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0"/>
        <v/>
      </c>
      <c r="E34" s="135"/>
      <c r="F34" s="136"/>
      <c r="G34" s="137"/>
      <c r="H34" s="137"/>
      <c r="I34" s="138"/>
      <c r="J34" s="139"/>
      <c r="K34" s="138"/>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0"/>
        <v/>
      </c>
      <c r="E35" s="135"/>
      <c r="F35" s="136"/>
      <c r="G35" s="137"/>
      <c r="H35" s="137"/>
      <c r="I35" s="138"/>
      <c r="J35" s="139"/>
      <c r="K35" s="138"/>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0"/>
        <v/>
      </c>
      <c r="E36" s="135"/>
      <c r="F36" s="136"/>
      <c r="G36" s="137"/>
      <c r="H36" s="137"/>
      <c r="I36" s="138"/>
      <c r="J36" s="139"/>
      <c r="K36" s="138"/>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0"/>
        <v/>
      </c>
      <c r="E37" s="135"/>
      <c r="F37" s="136"/>
      <c r="G37" s="137"/>
      <c r="H37" s="137"/>
      <c r="I37" s="138"/>
      <c r="J37" s="139"/>
      <c r="K37" s="138"/>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0"/>
        <v/>
      </c>
      <c r="E38" s="135"/>
      <c r="F38" s="136"/>
      <c r="G38" s="137"/>
      <c r="H38" s="137"/>
      <c r="I38" s="138"/>
      <c r="J38" s="139"/>
      <c r="K38" s="138"/>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0"/>
        <v/>
      </c>
      <c r="E39" s="135"/>
      <c r="F39" s="136"/>
      <c r="G39" s="137"/>
      <c r="H39" s="137"/>
      <c r="I39" s="138"/>
      <c r="J39" s="139"/>
      <c r="K39" s="138"/>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0"/>
        <v/>
      </c>
      <c r="E40" s="135"/>
      <c r="F40" s="136"/>
      <c r="G40" s="137"/>
      <c r="H40" s="137"/>
      <c r="I40" s="138"/>
      <c r="J40" s="139"/>
      <c r="K40" s="138"/>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0"/>
        <v/>
      </c>
      <c r="E41" s="135"/>
      <c r="F41" s="136"/>
      <c r="G41" s="137"/>
      <c r="H41" s="137"/>
      <c r="I41" s="138"/>
      <c r="J41" s="139"/>
      <c r="K41" s="138"/>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0"/>
        <v/>
      </c>
      <c r="E42" s="135"/>
      <c r="F42" s="136"/>
      <c r="G42" s="137"/>
      <c r="H42" s="137"/>
      <c r="I42" s="138"/>
      <c r="J42" s="139"/>
      <c r="K42" s="138"/>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0"/>
        <v/>
      </c>
      <c r="E43" s="135"/>
      <c r="F43" s="136"/>
      <c r="G43" s="137"/>
      <c r="H43" s="137"/>
      <c r="I43" s="138"/>
      <c r="J43" s="139"/>
      <c r="K43" s="138"/>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0"/>
        <v/>
      </c>
      <c r="E44" s="135"/>
      <c r="F44" s="136"/>
      <c r="G44" s="137"/>
      <c r="H44" s="137"/>
      <c r="I44" s="138"/>
      <c r="J44" s="139"/>
      <c r="K44" s="138"/>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0"/>
        <v/>
      </c>
      <c r="E45" s="135"/>
      <c r="F45" s="136"/>
      <c r="G45" s="137"/>
      <c r="H45" s="137"/>
      <c r="I45" s="138"/>
      <c r="J45" s="139"/>
      <c r="K45" s="138"/>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0"/>
        <v/>
      </c>
      <c r="E46" s="135"/>
      <c r="F46" s="136"/>
      <c r="G46" s="137"/>
      <c r="H46" s="137"/>
      <c r="I46" s="138"/>
      <c r="J46" s="139"/>
      <c r="K46" s="138"/>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0"/>
        <v/>
      </c>
      <c r="E47" s="135"/>
      <c r="F47" s="136"/>
      <c r="G47" s="137"/>
      <c r="H47" s="137"/>
      <c r="I47" s="138"/>
      <c r="J47" s="139"/>
      <c r="K47" s="138"/>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0"/>
        <v/>
      </c>
      <c r="E48" s="135"/>
      <c r="F48" s="136"/>
      <c r="G48" s="137"/>
      <c r="H48" s="137"/>
      <c r="I48" s="138"/>
      <c r="J48" s="139"/>
      <c r="K48" s="138"/>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0"/>
        <v/>
      </c>
      <c r="E49" s="135"/>
      <c r="F49" s="136"/>
      <c r="G49" s="137"/>
      <c r="H49" s="137"/>
      <c r="I49" s="138"/>
      <c r="J49" s="139"/>
      <c r="K49" s="138"/>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0"/>
        <v/>
      </c>
      <c r="E50" s="135"/>
      <c r="F50" s="136"/>
      <c r="G50" s="137"/>
      <c r="H50" s="137"/>
      <c r="I50" s="138"/>
      <c r="J50" s="139"/>
      <c r="K50" s="138"/>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0"/>
        <v/>
      </c>
      <c r="E51" s="135"/>
      <c r="F51" s="136"/>
      <c r="G51" s="137"/>
      <c r="H51" s="137"/>
      <c r="I51" s="138"/>
      <c r="J51" s="139"/>
      <c r="K51" s="138"/>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0"/>
        <v/>
      </c>
      <c r="E52" s="135"/>
      <c r="F52" s="136"/>
      <c r="G52" s="137"/>
      <c r="H52" s="137"/>
      <c r="I52" s="138"/>
      <c r="J52" s="139"/>
      <c r="K52" s="138"/>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0"/>
        <v/>
      </c>
      <c r="E53" s="135"/>
      <c r="F53" s="136"/>
      <c r="G53" s="137"/>
      <c r="H53" s="137"/>
      <c r="I53" s="138"/>
      <c r="J53" s="139"/>
      <c r="K53" s="138"/>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0"/>
        <v/>
      </c>
      <c r="E54" s="135"/>
      <c r="F54" s="136"/>
      <c r="G54" s="137"/>
      <c r="H54" s="137"/>
      <c r="I54" s="138"/>
      <c r="J54" s="139"/>
      <c r="K54" s="138"/>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0"/>
        <v/>
      </c>
      <c r="E55" s="135"/>
      <c r="F55" s="136"/>
      <c r="G55" s="137"/>
      <c r="H55" s="137"/>
      <c r="I55" s="138"/>
      <c r="J55" s="139"/>
      <c r="K55" s="138"/>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0"/>
        <v/>
      </c>
      <c r="E56" s="135"/>
      <c r="F56" s="136"/>
      <c r="G56" s="137"/>
      <c r="H56" s="137"/>
      <c r="I56" s="138"/>
      <c r="J56" s="139"/>
      <c r="K56" s="138"/>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0"/>
        <v/>
      </c>
      <c r="E57" s="135"/>
      <c r="F57" s="136"/>
      <c r="G57" s="137"/>
      <c r="H57" s="137"/>
      <c r="I57" s="138"/>
      <c r="J57" s="139"/>
      <c r="K57" s="138"/>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0"/>
        <v/>
      </c>
      <c r="E58" s="135"/>
      <c r="F58" s="136"/>
      <c r="G58" s="137"/>
      <c r="H58" s="137"/>
      <c r="I58" s="138"/>
      <c r="J58" s="139"/>
      <c r="K58" s="138"/>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0"/>
        <v/>
      </c>
      <c r="E59" s="135"/>
      <c r="F59" s="136"/>
      <c r="G59" s="137"/>
      <c r="H59" s="137"/>
      <c r="I59" s="138"/>
      <c r="J59" s="139"/>
      <c r="K59" s="138"/>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0"/>
        <v/>
      </c>
      <c r="E60" s="135"/>
      <c r="F60" s="136"/>
      <c r="G60" s="137"/>
      <c r="H60" s="137"/>
      <c r="I60" s="138"/>
      <c r="J60" s="139"/>
      <c r="K60" s="138"/>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0"/>
        <v/>
      </c>
      <c r="E61" s="135"/>
      <c r="F61" s="136"/>
      <c r="G61" s="137"/>
      <c r="H61" s="137"/>
      <c r="I61" s="138"/>
      <c r="J61" s="139"/>
      <c r="K61" s="138"/>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0"/>
        <v/>
      </c>
      <c r="E62" s="135"/>
      <c r="F62" s="136"/>
      <c r="G62" s="137"/>
      <c r="H62" s="137"/>
      <c r="I62" s="138"/>
      <c r="J62" s="139"/>
      <c r="K62" s="138"/>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0"/>
        <v/>
      </c>
      <c r="E63" s="135"/>
      <c r="F63" s="136"/>
      <c r="G63" s="137"/>
      <c r="H63" s="137"/>
      <c r="I63" s="138"/>
      <c r="J63" s="139"/>
      <c r="K63" s="138"/>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0"/>
        <v/>
      </c>
      <c r="E64" s="135"/>
      <c r="F64" s="136"/>
      <c r="G64" s="137"/>
      <c r="H64" s="137"/>
      <c r="I64" s="138"/>
      <c r="J64" s="139"/>
      <c r="K64" s="138"/>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0"/>
        <v/>
      </c>
      <c r="E65" s="135"/>
      <c r="F65" s="136"/>
      <c r="G65" s="137"/>
      <c r="H65" s="137"/>
      <c r="I65" s="138"/>
      <c r="J65" s="139"/>
      <c r="K65" s="138"/>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0"/>
        <v/>
      </c>
      <c r="E66" s="135"/>
      <c r="F66" s="136"/>
      <c r="G66" s="137"/>
      <c r="H66" s="137"/>
      <c r="I66" s="138"/>
      <c r="J66" s="139"/>
      <c r="K66" s="138"/>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0"/>
        <v/>
      </c>
      <c r="E67" s="135"/>
      <c r="F67" s="136"/>
      <c r="G67" s="137"/>
      <c r="H67" s="137"/>
      <c r="I67" s="138"/>
      <c r="J67" s="139"/>
      <c r="K67" s="138"/>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0"/>
        <v/>
      </c>
      <c r="E68" s="135"/>
      <c r="F68" s="136"/>
      <c r="G68" s="137"/>
      <c r="H68" s="137"/>
      <c r="I68" s="138"/>
      <c r="J68" s="139"/>
      <c r="K68" s="138"/>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0"/>
        <v/>
      </c>
      <c r="E69" s="135"/>
      <c r="F69" s="136"/>
      <c r="G69" s="137"/>
      <c r="H69" s="137"/>
      <c r="I69" s="138"/>
      <c r="J69" s="139"/>
      <c r="K69" s="138"/>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0"/>
        <v/>
      </c>
      <c r="E70" s="135"/>
      <c r="F70" s="136"/>
      <c r="G70" s="137"/>
      <c r="H70" s="137"/>
      <c r="I70" s="138"/>
      <c r="J70" s="139"/>
      <c r="K70" s="138"/>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0"/>
        <v/>
      </c>
      <c r="E71" s="135"/>
      <c r="F71" s="136"/>
      <c r="G71" s="137"/>
      <c r="H71" s="137"/>
      <c r="I71" s="138"/>
      <c r="J71" s="139"/>
      <c r="K71" s="138"/>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0"/>
        <v/>
      </c>
      <c r="E72" s="135"/>
      <c r="F72" s="136"/>
      <c r="G72" s="137"/>
      <c r="H72" s="137"/>
      <c r="I72" s="138"/>
      <c r="J72" s="139"/>
      <c r="K72" s="138"/>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0"/>
        <v/>
      </c>
      <c r="E73" s="135"/>
      <c r="F73" s="136"/>
      <c r="G73" s="137"/>
      <c r="H73" s="137"/>
      <c r="I73" s="138"/>
      <c r="J73" s="139"/>
      <c r="K73" s="138"/>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0"/>
        <v/>
      </c>
      <c r="E74" s="135"/>
      <c r="F74" s="136"/>
      <c r="G74" s="137"/>
      <c r="H74" s="137"/>
      <c r="I74" s="138"/>
      <c r="J74" s="139"/>
      <c r="K74" s="138"/>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ref="D75:D109" si="8">IF($C75&lt;&gt;"","円","")</f>
        <v/>
      </c>
      <c r="E75" s="135"/>
      <c r="F75" s="136"/>
      <c r="G75" s="137"/>
      <c r="H75" s="137"/>
      <c r="I75" s="138"/>
      <c r="J75" s="139"/>
      <c r="K75" s="138"/>
      <c r="L75" s="62"/>
      <c r="M75" s="1">
        <f t="shared" ref="M75:M109" si="9">IF($C75&lt;&gt;"",1,0)</f>
        <v>0</v>
      </c>
      <c r="N75" s="1">
        <f t="shared" ref="N75:N109" si="10">IF($E75&lt;&gt;"",1,0)</f>
        <v>0</v>
      </c>
      <c r="O75" s="1">
        <f t="shared" ref="O75:O109" si="11">IF($F75&lt;&gt;"",1,0)</f>
        <v>0</v>
      </c>
      <c r="P75" s="1" t="str">
        <f t="shared" ref="P75:P109" si="12">IF(M75=N75,IF(M75=O75,"OK","NG"),"NG")</f>
        <v>OK</v>
      </c>
      <c r="Q75" s="49" t="b">
        <f t="shared" ref="Q75:Q109" si="13">AND($P75="NG",$M75=0)</f>
        <v>0</v>
      </c>
      <c r="R75" s="1" t="b">
        <f t="shared" ref="R75:R109" si="14">AND($P75="NG",$N75=0)</f>
        <v>0</v>
      </c>
      <c r="S75" s="1" t="b">
        <f t="shared" ref="S75:S109" si="15">AND($P75="NG",$O75=0)</f>
        <v>0</v>
      </c>
    </row>
    <row r="76" spans="1:19" ht="23.25" customHeight="1">
      <c r="A76" s="57">
        <v>67</v>
      </c>
      <c r="B76" s="133"/>
      <c r="C76" s="134"/>
      <c r="D76" s="291" t="str">
        <f t="shared" si="8"/>
        <v/>
      </c>
      <c r="E76" s="135"/>
      <c r="F76" s="136"/>
      <c r="G76" s="137"/>
      <c r="H76" s="137"/>
      <c r="I76" s="138"/>
      <c r="J76" s="139"/>
      <c r="K76" s="138"/>
      <c r="L76" s="62"/>
      <c r="M76" s="1">
        <f t="shared" si="9"/>
        <v>0</v>
      </c>
      <c r="N76" s="1">
        <f t="shared" si="10"/>
        <v>0</v>
      </c>
      <c r="O76" s="1">
        <f t="shared" si="11"/>
        <v>0</v>
      </c>
      <c r="P76" s="1" t="str">
        <f t="shared" si="12"/>
        <v>OK</v>
      </c>
      <c r="Q76" s="49" t="b">
        <f t="shared" si="13"/>
        <v>0</v>
      </c>
      <c r="R76" s="1" t="b">
        <f t="shared" si="14"/>
        <v>0</v>
      </c>
      <c r="S76" s="1" t="b">
        <f t="shared" si="15"/>
        <v>0</v>
      </c>
    </row>
    <row r="77" spans="1:19" ht="23.25" customHeight="1">
      <c r="A77" s="57">
        <v>68</v>
      </c>
      <c r="B77" s="133"/>
      <c r="C77" s="134"/>
      <c r="D77" s="291" t="str">
        <f t="shared" si="8"/>
        <v/>
      </c>
      <c r="E77" s="135"/>
      <c r="F77" s="136"/>
      <c r="G77" s="137"/>
      <c r="H77" s="137"/>
      <c r="I77" s="138"/>
      <c r="J77" s="139"/>
      <c r="K77" s="138"/>
      <c r="L77" s="62"/>
      <c r="M77" s="1">
        <f t="shared" si="9"/>
        <v>0</v>
      </c>
      <c r="N77" s="1">
        <f t="shared" si="10"/>
        <v>0</v>
      </c>
      <c r="O77" s="1">
        <f t="shared" si="11"/>
        <v>0</v>
      </c>
      <c r="P77" s="1" t="str">
        <f t="shared" si="12"/>
        <v>OK</v>
      </c>
      <c r="Q77" s="49" t="b">
        <f t="shared" si="13"/>
        <v>0</v>
      </c>
      <c r="R77" s="1" t="b">
        <f t="shared" si="14"/>
        <v>0</v>
      </c>
      <c r="S77" s="1" t="b">
        <f t="shared" si="15"/>
        <v>0</v>
      </c>
    </row>
    <row r="78" spans="1:19" ht="23.25" customHeight="1">
      <c r="A78" s="57">
        <v>69</v>
      </c>
      <c r="B78" s="133"/>
      <c r="C78" s="134"/>
      <c r="D78" s="291" t="str">
        <f t="shared" si="8"/>
        <v/>
      </c>
      <c r="E78" s="135"/>
      <c r="F78" s="136"/>
      <c r="G78" s="137"/>
      <c r="H78" s="137"/>
      <c r="I78" s="138"/>
      <c r="J78" s="139"/>
      <c r="K78" s="138"/>
      <c r="L78" s="62"/>
      <c r="M78" s="1">
        <f t="shared" si="9"/>
        <v>0</v>
      </c>
      <c r="N78" s="1">
        <f t="shared" si="10"/>
        <v>0</v>
      </c>
      <c r="O78" s="1">
        <f t="shared" si="11"/>
        <v>0</v>
      </c>
      <c r="P78" s="1" t="str">
        <f t="shared" si="12"/>
        <v>OK</v>
      </c>
      <c r="Q78" s="49" t="b">
        <f t="shared" si="13"/>
        <v>0</v>
      </c>
      <c r="R78" s="1" t="b">
        <f t="shared" si="14"/>
        <v>0</v>
      </c>
      <c r="S78" s="1" t="b">
        <f t="shared" si="15"/>
        <v>0</v>
      </c>
    </row>
    <row r="79" spans="1:19" ht="23.25" customHeight="1">
      <c r="A79" s="57">
        <v>70</v>
      </c>
      <c r="B79" s="133"/>
      <c r="C79" s="134"/>
      <c r="D79" s="291" t="str">
        <f t="shared" si="8"/>
        <v/>
      </c>
      <c r="E79" s="135"/>
      <c r="F79" s="136"/>
      <c r="G79" s="137"/>
      <c r="H79" s="137"/>
      <c r="I79" s="138"/>
      <c r="J79" s="139"/>
      <c r="K79" s="138"/>
      <c r="L79" s="62"/>
      <c r="M79" s="1">
        <f t="shared" si="9"/>
        <v>0</v>
      </c>
      <c r="N79" s="1">
        <f t="shared" si="10"/>
        <v>0</v>
      </c>
      <c r="O79" s="1">
        <f t="shared" si="11"/>
        <v>0</v>
      </c>
      <c r="P79" s="1" t="str">
        <f t="shared" si="12"/>
        <v>OK</v>
      </c>
      <c r="Q79" s="49" t="b">
        <f t="shared" si="13"/>
        <v>0</v>
      </c>
      <c r="R79" s="1" t="b">
        <f t="shared" si="14"/>
        <v>0</v>
      </c>
      <c r="S79" s="1" t="b">
        <f t="shared" si="15"/>
        <v>0</v>
      </c>
    </row>
    <row r="80" spans="1:19" ht="23.25" customHeight="1">
      <c r="A80" s="57">
        <v>71</v>
      </c>
      <c r="B80" s="133"/>
      <c r="C80" s="134"/>
      <c r="D80" s="291" t="str">
        <f t="shared" si="8"/>
        <v/>
      </c>
      <c r="E80" s="135"/>
      <c r="F80" s="136"/>
      <c r="G80" s="137"/>
      <c r="H80" s="137"/>
      <c r="I80" s="138"/>
      <c r="J80" s="139"/>
      <c r="K80" s="138"/>
      <c r="L80" s="62"/>
      <c r="M80" s="1">
        <f t="shared" si="9"/>
        <v>0</v>
      </c>
      <c r="N80" s="1">
        <f t="shared" si="10"/>
        <v>0</v>
      </c>
      <c r="O80" s="1">
        <f t="shared" si="11"/>
        <v>0</v>
      </c>
      <c r="P80" s="1" t="str">
        <f t="shared" si="12"/>
        <v>OK</v>
      </c>
      <c r="Q80" s="49" t="b">
        <f t="shared" si="13"/>
        <v>0</v>
      </c>
      <c r="R80" s="1" t="b">
        <f t="shared" si="14"/>
        <v>0</v>
      </c>
      <c r="S80" s="1" t="b">
        <f t="shared" si="15"/>
        <v>0</v>
      </c>
    </row>
    <row r="81" spans="1:19" ht="23.25" customHeight="1">
      <c r="A81" s="57">
        <v>72</v>
      </c>
      <c r="B81" s="133"/>
      <c r="C81" s="134"/>
      <c r="D81" s="291" t="str">
        <f t="shared" si="8"/>
        <v/>
      </c>
      <c r="E81" s="135"/>
      <c r="F81" s="136"/>
      <c r="G81" s="137"/>
      <c r="H81" s="137"/>
      <c r="I81" s="138"/>
      <c r="J81" s="139"/>
      <c r="K81" s="138"/>
      <c r="L81" s="62"/>
      <c r="M81" s="1">
        <f t="shared" si="9"/>
        <v>0</v>
      </c>
      <c r="N81" s="1">
        <f t="shared" si="10"/>
        <v>0</v>
      </c>
      <c r="O81" s="1">
        <f t="shared" si="11"/>
        <v>0</v>
      </c>
      <c r="P81" s="1" t="str">
        <f t="shared" si="12"/>
        <v>OK</v>
      </c>
      <c r="Q81" s="49" t="b">
        <f t="shared" si="13"/>
        <v>0</v>
      </c>
      <c r="R81" s="1" t="b">
        <f t="shared" si="14"/>
        <v>0</v>
      </c>
      <c r="S81" s="1" t="b">
        <f t="shared" si="15"/>
        <v>0</v>
      </c>
    </row>
    <row r="82" spans="1:19" ht="23.25" customHeight="1">
      <c r="A82" s="57">
        <v>73</v>
      </c>
      <c r="B82" s="133"/>
      <c r="C82" s="134"/>
      <c r="D82" s="291" t="str">
        <f t="shared" si="8"/>
        <v/>
      </c>
      <c r="E82" s="135"/>
      <c r="F82" s="136"/>
      <c r="G82" s="137"/>
      <c r="H82" s="137"/>
      <c r="I82" s="138"/>
      <c r="J82" s="139"/>
      <c r="K82" s="138"/>
      <c r="L82" s="62"/>
      <c r="M82" s="1">
        <f t="shared" si="9"/>
        <v>0</v>
      </c>
      <c r="N82" s="1">
        <f t="shared" si="10"/>
        <v>0</v>
      </c>
      <c r="O82" s="1">
        <f t="shared" si="11"/>
        <v>0</v>
      </c>
      <c r="P82" s="1" t="str">
        <f t="shared" si="12"/>
        <v>OK</v>
      </c>
      <c r="Q82" s="49" t="b">
        <f t="shared" si="13"/>
        <v>0</v>
      </c>
      <c r="R82" s="1" t="b">
        <f t="shared" si="14"/>
        <v>0</v>
      </c>
      <c r="S82" s="1" t="b">
        <f t="shared" si="15"/>
        <v>0</v>
      </c>
    </row>
    <row r="83" spans="1:19" ht="23.25" customHeight="1">
      <c r="A83" s="57">
        <v>74</v>
      </c>
      <c r="B83" s="133"/>
      <c r="C83" s="134"/>
      <c r="D83" s="291" t="str">
        <f t="shared" si="8"/>
        <v/>
      </c>
      <c r="E83" s="135"/>
      <c r="F83" s="136"/>
      <c r="G83" s="137"/>
      <c r="H83" s="137"/>
      <c r="I83" s="138"/>
      <c r="J83" s="139"/>
      <c r="K83" s="138"/>
      <c r="L83" s="62"/>
      <c r="M83" s="1">
        <f t="shared" si="9"/>
        <v>0</v>
      </c>
      <c r="N83" s="1">
        <f t="shared" si="10"/>
        <v>0</v>
      </c>
      <c r="O83" s="1">
        <f t="shared" si="11"/>
        <v>0</v>
      </c>
      <c r="P83" s="1" t="str">
        <f t="shared" si="12"/>
        <v>OK</v>
      </c>
      <c r="Q83" s="49" t="b">
        <f t="shared" si="13"/>
        <v>0</v>
      </c>
      <c r="R83" s="1" t="b">
        <f t="shared" si="14"/>
        <v>0</v>
      </c>
      <c r="S83" s="1" t="b">
        <f t="shared" si="15"/>
        <v>0</v>
      </c>
    </row>
    <row r="84" spans="1:19" ht="23.25" customHeight="1">
      <c r="A84" s="57">
        <v>75</v>
      </c>
      <c r="B84" s="133"/>
      <c r="C84" s="134"/>
      <c r="D84" s="291" t="str">
        <f t="shared" si="8"/>
        <v/>
      </c>
      <c r="E84" s="135"/>
      <c r="F84" s="136"/>
      <c r="G84" s="137"/>
      <c r="H84" s="137"/>
      <c r="I84" s="138"/>
      <c r="J84" s="139"/>
      <c r="K84" s="138"/>
      <c r="L84" s="62"/>
      <c r="M84" s="1">
        <f t="shared" si="9"/>
        <v>0</v>
      </c>
      <c r="N84" s="1">
        <f t="shared" si="10"/>
        <v>0</v>
      </c>
      <c r="O84" s="1">
        <f t="shared" si="11"/>
        <v>0</v>
      </c>
      <c r="P84" s="1" t="str">
        <f t="shared" si="12"/>
        <v>OK</v>
      </c>
      <c r="Q84" s="49" t="b">
        <f t="shared" si="13"/>
        <v>0</v>
      </c>
      <c r="R84" s="1" t="b">
        <f t="shared" si="14"/>
        <v>0</v>
      </c>
      <c r="S84" s="1" t="b">
        <f t="shared" si="15"/>
        <v>0</v>
      </c>
    </row>
    <row r="85" spans="1:19" ht="23.25" customHeight="1">
      <c r="A85" s="57">
        <v>76</v>
      </c>
      <c r="B85" s="133"/>
      <c r="C85" s="134"/>
      <c r="D85" s="291" t="str">
        <f t="shared" si="8"/>
        <v/>
      </c>
      <c r="E85" s="135"/>
      <c r="F85" s="136"/>
      <c r="G85" s="137"/>
      <c r="H85" s="137"/>
      <c r="I85" s="138"/>
      <c r="J85" s="139"/>
      <c r="K85" s="138"/>
      <c r="L85" s="62"/>
      <c r="M85" s="1">
        <f t="shared" si="9"/>
        <v>0</v>
      </c>
      <c r="N85" s="1">
        <f t="shared" si="10"/>
        <v>0</v>
      </c>
      <c r="O85" s="1">
        <f t="shared" si="11"/>
        <v>0</v>
      </c>
      <c r="P85" s="1" t="str">
        <f t="shared" si="12"/>
        <v>OK</v>
      </c>
      <c r="Q85" s="49" t="b">
        <f t="shared" si="13"/>
        <v>0</v>
      </c>
      <c r="R85" s="1" t="b">
        <f t="shared" si="14"/>
        <v>0</v>
      </c>
      <c r="S85" s="1" t="b">
        <f t="shared" si="15"/>
        <v>0</v>
      </c>
    </row>
    <row r="86" spans="1:19" ht="23.25" customHeight="1">
      <c r="A86" s="57">
        <v>77</v>
      </c>
      <c r="B86" s="133"/>
      <c r="C86" s="134"/>
      <c r="D86" s="291" t="str">
        <f t="shared" si="8"/>
        <v/>
      </c>
      <c r="E86" s="135"/>
      <c r="F86" s="136"/>
      <c r="G86" s="137"/>
      <c r="H86" s="137"/>
      <c r="I86" s="138"/>
      <c r="J86" s="139"/>
      <c r="K86" s="138"/>
      <c r="L86" s="62"/>
      <c r="M86" s="1">
        <f t="shared" si="9"/>
        <v>0</v>
      </c>
      <c r="N86" s="1">
        <f t="shared" si="10"/>
        <v>0</v>
      </c>
      <c r="O86" s="1">
        <f t="shared" si="11"/>
        <v>0</v>
      </c>
      <c r="P86" s="1" t="str">
        <f t="shared" si="12"/>
        <v>OK</v>
      </c>
      <c r="Q86" s="49" t="b">
        <f t="shared" si="13"/>
        <v>0</v>
      </c>
      <c r="R86" s="1" t="b">
        <f t="shared" si="14"/>
        <v>0</v>
      </c>
      <c r="S86" s="1" t="b">
        <f t="shared" si="15"/>
        <v>0</v>
      </c>
    </row>
    <row r="87" spans="1:19" ht="23.25" customHeight="1">
      <c r="A87" s="57">
        <v>78</v>
      </c>
      <c r="B87" s="133"/>
      <c r="C87" s="134"/>
      <c r="D87" s="291" t="str">
        <f t="shared" si="8"/>
        <v/>
      </c>
      <c r="E87" s="135"/>
      <c r="F87" s="136"/>
      <c r="G87" s="137"/>
      <c r="H87" s="137"/>
      <c r="I87" s="138"/>
      <c r="J87" s="139"/>
      <c r="K87" s="138"/>
      <c r="L87" s="62"/>
      <c r="M87" s="1">
        <f t="shared" si="9"/>
        <v>0</v>
      </c>
      <c r="N87" s="1">
        <f t="shared" si="10"/>
        <v>0</v>
      </c>
      <c r="O87" s="1">
        <f t="shared" si="11"/>
        <v>0</v>
      </c>
      <c r="P87" s="1" t="str">
        <f t="shared" si="12"/>
        <v>OK</v>
      </c>
      <c r="Q87" s="49" t="b">
        <f t="shared" si="13"/>
        <v>0</v>
      </c>
      <c r="R87" s="1" t="b">
        <f t="shared" si="14"/>
        <v>0</v>
      </c>
      <c r="S87" s="1" t="b">
        <f t="shared" si="15"/>
        <v>0</v>
      </c>
    </row>
    <row r="88" spans="1:19" ht="23.25" customHeight="1">
      <c r="A88" s="57">
        <v>79</v>
      </c>
      <c r="B88" s="133"/>
      <c r="C88" s="134"/>
      <c r="D88" s="291" t="str">
        <f t="shared" si="8"/>
        <v/>
      </c>
      <c r="E88" s="135"/>
      <c r="F88" s="136"/>
      <c r="G88" s="137"/>
      <c r="H88" s="137"/>
      <c r="I88" s="138"/>
      <c r="J88" s="139"/>
      <c r="K88" s="138"/>
      <c r="L88" s="62"/>
      <c r="M88" s="1">
        <f t="shared" si="9"/>
        <v>0</v>
      </c>
      <c r="N88" s="1">
        <f t="shared" si="10"/>
        <v>0</v>
      </c>
      <c r="O88" s="1">
        <f t="shared" si="11"/>
        <v>0</v>
      </c>
      <c r="P88" s="1" t="str">
        <f t="shared" si="12"/>
        <v>OK</v>
      </c>
      <c r="Q88" s="49" t="b">
        <f t="shared" si="13"/>
        <v>0</v>
      </c>
      <c r="R88" s="1" t="b">
        <f t="shared" si="14"/>
        <v>0</v>
      </c>
      <c r="S88" s="1" t="b">
        <f t="shared" si="15"/>
        <v>0</v>
      </c>
    </row>
    <row r="89" spans="1:19" ht="23.25" customHeight="1">
      <c r="A89" s="57">
        <v>80</v>
      </c>
      <c r="B89" s="133"/>
      <c r="C89" s="134"/>
      <c r="D89" s="291" t="str">
        <f t="shared" si="8"/>
        <v/>
      </c>
      <c r="E89" s="135"/>
      <c r="F89" s="136"/>
      <c r="G89" s="137"/>
      <c r="H89" s="137"/>
      <c r="I89" s="138"/>
      <c r="J89" s="139"/>
      <c r="K89" s="138"/>
      <c r="L89" s="62"/>
      <c r="M89" s="1">
        <f t="shared" si="9"/>
        <v>0</v>
      </c>
      <c r="N89" s="1">
        <f t="shared" si="10"/>
        <v>0</v>
      </c>
      <c r="O89" s="1">
        <f t="shared" si="11"/>
        <v>0</v>
      </c>
      <c r="P89" s="1" t="str">
        <f t="shared" si="12"/>
        <v>OK</v>
      </c>
      <c r="Q89" s="49" t="b">
        <f t="shared" si="13"/>
        <v>0</v>
      </c>
      <c r="R89" s="1" t="b">
        <f t="shared" si="14"/>
        <v>0</v>
      </c>
      <c r="S89" s="1" t="b">
        <f t="shared" si="15"/>
        <v>0</v>
      </c>
    </row>
    <row r="90" spans="1:19" ht="23.25" customHeight="1">
      <c r="A90" s="57">
        <v>81</v>
      </c>
      <c r="B90" s="133"/>
      <c r="C90" s="134"/>
      <c r="D90" s="291" t="str">
        <f t="shared" si="8"/>
        <v/>
      </c>
      <c r="E90" s="135"/>
      <c r="F90" s="136"/>
      <c r="G90" s="137"/>
      <c r="H90" s="137"/>
      <c r="I90" s="138"/>
      <c r="J90" s="139"/>
      <c r="K90" s="138"/>
      <c r="L90" s="62"/>
      <c r="M90" s="1">
        <f t="shared" si="9"/>
        <v>0</v>
      </c>
      <c r="N90" s="1">
        <f t="shared" si="10"/>
        <v>0</v>
      </c>
      <c r="O90" s="1">
        <f t="shared" si="11"/>
        <v>0</v>
      </c>
      <c r="P90" s="1" t="str">
        <f t="shared" si="12"/>
        <v>OK</v>
      </c>
      <c r="Q90" s="49" t="b">
        <f t="shared" si="13"/>
        <v>0</v>
      </c>
      <c r="R90" s="1" t="b">
        <f t="shared" si="14"/>
        <v>0</v>
      </c>
      <c r="S90" s="1" t="b">
        <f t="shared" si="15"/>
        <v>0</v>
      </c>
    </row>
    <row r="91" spans="1:19" ht="23.25" customHeight="1">
      <c r="A91" s="57">
        <v>82</v>
      </c>
      <c r="B91" s="133"/>
      <c r="C91" s="134"/>
      <c r="D91" s="291" t="str">
        <f t="shared" si="8"/>
        <v/>
      </c>
      <c r="E91" s="135"/>
      <c r="F91" s="136"/>
      <c r="G91" s="137"/>
      <c r="H91" s="137"/>
      <c r="I91" s="138"/>
      <c r="J91" s="139"/>
      <c r="K91" s="138"/>
      <c r="L91" s="62"/>
      <c r="M91" s="1">
        <f t="shared" si="9"/>
        <v>0</v>
      </c>
      <c r="N91" s="1">
        <f t="shared" si="10"/>
        <v>0</v>
      </c>
      <c r="O91" s="1">
        <f t="shared" si="11"/>
        <v>0</v>
      </c>
      <c r="P91" s="1" t="str">
        <f t="shared" si="12"/>
        <v>OK</v>
      </c>
      <c r="Q91" s="49" t="b">
        <f t="shared" si="13"/>
        <v>0</v>
      </c>
      <c r="R91" s="1" t="b">
        <f t="shared" si="14"/>
        <v>0</v>
      </c>
      <c r="S91" s="1" t="b">
        <f t="shared" si="15"/>
        <v>0</v>
      </c>
    </row>
    <row r="92" spans="1:19" ht="23.25" customHeight="1">
      <c r="A92" s="57">
        <v>83</v>
      </c>
      <c r="B92" s="133"/>
      <c r="C92" s="134"/>
      <c r="D92" s="291" t="str">
        <f t="shared" si="8"/>
        <v/>
      </c>
      <c r="E92" s="135"/>
      <c r="F92" s="136"/>
      <c r="G92" s="137"/>
      <c r="H92" s="137"/>
      <c r="I92" s="138"/>
      <c r="J92" s="139"/>
      <c r="K92" s="138"/>
      <c r="L92" s="62"/>
      <c r="M92" s="1">
        <f t="shared" si="9"/>
        <v>0</v>
      </c>
      <c r="N92" s="1">
        <f t="shared" si="10"/>
        <v>0</v>
      </c>
      <c r="O92" s="1">
        <f t="shared" si="11"/>
        <v>0</v>
      </c>
      <c r="P92" s="1" t="str">
        <f t="shared" si="12"/>
        <v>OK</v>
      </c>
      <c r="Q92" s="49" t="b">
        <f t="shared" si="13"/>
        <v>0</v>
      </c>
      <c r="R92" s="1" t="b">
        <f t="shared" si="14"/>
        <v>0</v>
      </c>
      <c r="S92" s="1" t="b">
        <f t="shared" si="15"/>
        <v>0</v>
      </c>
    </row>
    <row r="93" spans="1:19" ht="23.25" customHeight="1">
      <c r="A93" s="57">
        <v>84</v>
      </c>
      <c r="B93" s="133"/>
      <c r="C93" s="134"/>
      <c r="D93" s="291" t="str">
        <f t="shared" si="8"/>
        <v/>
      </c>
      <c r="E93" s="135"/>
      <c r="F93" s="136"/>
      <c r="G93" s="137"/>
      <c r="H93" s="137"/>
      <c r="I93" s="138"/>
      <c r="J93" s="139"/>
      <c r="K93" s="138"/>
      <c r="L93" s="62"/>
      <c r="M93" s="1">
        <f t="shared" si="9"/>
        <v>0</v>
      </c>
      <c r="N93" s="1">
        <f t="shared" si="10"/>
        <v>0</v>
      </c>
      <c r="O93" s="1">
        <f t="shared" si="11"/>
        <v>0</v>
      </c>
      <c r="P93" s="1" t="str">
        <f t="shared" si="12"/>
        <v>OK</v>
      </c>
      <c r="Q93" s="49" t="b">
        <f t="shared" si="13"/>
        <v>0</v>
      </c>
      <c r="R93" s="1" t="b">
        <f t="shared" si="14"/>
        <v>0</v>
      </c>
      <c r="S93" s="1" t="b">
        <f t="shared" si="15"/>
        <v>0</v>
      </c>
    </row>
    <row r="94" spans="1:19" ht="23.25" customHeight="1">
      <c r="A94" s="57">
        <v>85</v>
      </c>
      <c r="B94" s="133"/>
      <c r="C94" s="134"/>
      <c r="D94" s="291" t="str">
        <f t="shared" si="8"/>
        <v/>
      </c>
      <c r="E94" s="135"/>
      <c r="F94" s="136"/>
      <c r="G94" s="137"/>
      <c r="H94" s="137"/>
      <c r="I94" s="138"/>
      <c r="J94" s="139"/>
      <c r="K94" s="138"/>
      <c r="L94" s="62"/>
      <c r="M94" s="1">
        <f t="shared" si="9"/>
        <v>0</v>
      </c>
      <c r="N94" s="1">
        <f t="shared" si="10"/>
        <v>0</v>
      </c>
      <c r="O94" s="1">
        <f t="shared" si="11"/>
        <v>0</v>
      </c>
      <c r="P94" s="1" t="str">
        <f t="shared" si="12"/>
        <v>OK</v>
      </c>
      <c r="Q94" s="49" t="b">
        <f t="shared" si="13"/>
        <v>0</v>
      </c>
      <c r="R94" s="1" t="b">
        <f t="shared" si="14"/>
        <v>0</v>
      </c>
      <c r="S94" s="1" t="b">
        <f t="shared" si="15"/>
        <v>0</v>
      </c>
    </row>
    <row r="95" spans="1:19" ht="23.25" customHeight="1">
      <c r="A95" s="57">
        <v>86</v>
      </c>
      <c r="B95" s="133"/>
      <c r="C95" s="134"/>
      <c r="D95" s="291" t="str">
        <f t="shared" si="8"/>
        <v/>
      </c>
      <c r="E95" s="135"/>
      <c r="F95" s="136"/>
      <c r="G95" s="137"/>
      <c r="H95" s="137"/>
      <c r="I95" s="138"/>
      <c r="J95" s="139"/>
      <c r="K95" s="138"/>
      <c r="L95" s="62"/>
      <c r="M95" s="1">
        <f t="shared" si="9"/>
        <v>0</v>
      </c>
      <c r="N95" s="1">
        <f t="shared" si="10"/>
        <v>0</v>
      </c>
      <c r="O95" s="1">
        <f t="shared" si="11"/>
        <v>0</v>
      </c>
      <c r="P95" s="1" t="str">
        <f t="shared" si="12"/>
        <v>OK</v>
      </c>
      <c r="Q95" s="49" t="b">
        <f t="shared" si="13"/>
        <v>0</v>
      </c>
      <c r="R95" s="1" t="b">
        <f t="shared" si="14"/>
        <v>0</v>
      </c>
      <c r="S95" s="1" t="b">
        <f t="shared" si="15"/>
        <v>0</v>
      </c>
    </row>
    <row r="96" spans="1:19" ht="23.25" customHeight="1">
      <c r="A96" s="57">
        <v>87</v>
      </c>
      <c r="B96" s="133"/>
      <c r="C96" s="134"/>
      <c r="D96" s="291" t="str">
        <f t="shared" si="8"/>
        <v/>
      </c>
      <c r="E96" s="135"/>
      <c r="F96" s="136"/>
      <c r="G96" s="137"/>
      <c r="H96" s="137"/>
      <c r="I96" s="138"/>
      <c r="J96" s="139"/>
      <c r="K96" s="138"/>
      <c r="L96" s="62"/>
      <c r="M96" s="1">
        <f t="shared" si="9"/>
        <v>0</v>
      </c>
      <c r="N96" s="1">
        <f t="shared" si="10"/>
        <v>0</v>
      </c>
      <c r="O96" s="1">
        <f t="shared" si="11"/>
        <v>0</v>
      </c>
      <c r="P96" s="1" t="str">
        <f t="shared" si="12"/>
        <v>OK</v>
      </c>
      <c r="Q96" s="49" t="b">
        <f t="shared" si="13"/>
        <v>0</v>
      </c>
      <c r="R96" s="1" t="b">
        <f t="shared" si="14"/>
        <v>0</v>
      </c>
      <c r="S96" s="1" t="b">
        <f t="shared" si="15"/>
        <v>0</v>
      </c>
    </row>
    <row r="97" spans="1:19" ht="23.25" customHeight="1">
      <c r="A97" s="57">
        <v>88</v>
      </c>
      <c r="B97" s="133"/>
      <c r="C97" s="134"/>
      <c r="D97" s="291" t="str">
        <f t="shared" si="8"/>
        <v/>
      </c>
      <c r="E97" s="135"/>
      <c r="F97" s="136"/>
      <c r="G97" s="137"/>
      <c r="H97" s="137"/>
      <c r="I97" s="138"/>
      <c r="J97" s="139"/>
      <c r="K97" s="138"/>
      <c r="L97" s="62"/>
      <c r="M97" s="1">
        <f t="shared" si="9"/>
        <v>0</v>
      </c>
      <c r="N97" s="1">
        <f t="shared" si="10"/>
        <v>0</v>
      </c>
      <c r="O97" s="1">
        <f t="shared" si="11"/>
        <v>0</v>
      </c>
      <c r="P97" s="1" t="str">
        <f t="shared" si="12"/>
        <v>OK</v>
      </c>
      <c r="Q97" s="49" t="b">
        <f t="shared" si="13"/>
        <v>0</v>
      </c>
      <c r="R97" s="1" t="b">
        <f t="shared" si="14"/>
        <v>0</v>
      </c>
      <c r="S97" s="1" t="b">
        <f t="shared" si="15"/>
        <v>0</v>
      </c>
    </row>
    <row r="98" spans="1:19" ht="23.25" customHeight="1">
      <c r="A98" s="57">
        <v>89</v>
      </c>
      <c r="B98" s="133"/>
      <c r="C98" s="134"/>
      <c r="D98" s="291" t="str">
        <f t="shared" si="8"/>
        <v/>
      </c>
      <c r="E98" s="135"/>
      <c r="F98" s="136"/>
      <c r="G98" s="137"/>
      <c r="H98" s="137"/>
      <c r="I98" s="138"/>
      <c r="J98" s="139"/>
      <c r="K98" s="138"/>
      <c r="L98" s="62"/>
      <c r="M98" s="1">
        <f t="shared" si="9"/>
        <v>0</v>
      </c>
      <c r="N98" s="1">
        <f t="shared" si="10"/>
        <v>0</v>
      </c>
      <c r="O98" s="1">
        <f t="shared" si="11"/>
        <v>0</v>
      </c>
      <c r="P98" s="1" t="str">
        <f t="shared" si="12"/>
        <v>OK</v>
      </c>
      <c r="Q98" s="49" t="b">
        <f t="shared" si="13"/>
        <v>0</v>
      </c>
      <c r="R98" s="1" t="b">
        <f t="shared" si="14"/>
        <v>0</v>
      </c>
      <c r="S98" s="1" t="b">
        <f t="shared" si="15"/>
        <v>0</v>
      </c>
    </row>
    <row r="99" spans="1:19" ht="23.25" customHeight="1">
      <c r="A99" s="57">
        <v>90</v>
      </c>
      <c r="B99" s="133"/>
      <c r="C99" s="134"/>
      <c r="D99" s="291" t="str">
        <f t="shared" si="8"/>
        <v/>
      </c>
      <c r="E99" s="135"/>
      <c r="F99" s="136"/>
      <c r="G99" s="137"/>
      <c r="H99" s="137"/>
      <c r="I99" s="138"/>
      <c r="J99" s="139"/>
      <c r="K99" s="138"/>
      <c r="L99" s="62"/>
      <c r="M99" s="1">
        <f t="shared" si="9"/>
        <v>0</v>
      </c>
      <c r="N99" s="1">
        <f t="shared" si="10"/>
        <v>0</v>
      </c>
      <c r="O99" s="1">
        <f t="shared" si="11"/>
        <v>0</v>
      </c>
      <c r="P99" s="1" t="str">
        <f t="shared" si="12"/>
        <v>OK</v>
      </c>
      <c r="Q99" s="49" t="b">
        <f t="shared" si="13"/>
        <v>0</v>
      </c>
      <c r="R99" s="1" t="b">
        <f t="shared" si="14"/>
        <v>0</v>
      </c>
      <c r="S99" s="1" t="b">
        <f t="shared" si="15"/>
        <v>0</v>
      </c>
    </row>
    <row r="100" spans="1:19" ht="23.25" customHeight="1">
      <c r="A100" s="57">
        <v>91</v>
      </c>
      <c r="B100" s="133"/>
      <c r="C100" s="134"/>
      <c r="D100" s="291" t="str">
        <f t="shared" si="8"/>
        <v/>
      </c>
      <c r="E100" s="135"/>
      <c r="F100" s="136"/>
      <c r="G100" s="137"/>
      <c r="H100" s="137"/>
      <c r="I100" s="138"/>
      <c r="J100" s="139"/>
      <c r="K100" s="138"/>
      <c r="L100" s="62"/>
      <c r="M100" s="1">
        <f t="shared" si="9"/>
        <v>0</v>
      </c>
      <c r="N100" s="1">
        <f t="shared" si="10"/>
        <v>0</v>
      </c>
      <c r="O100" s="1">
        <f t="shared" si="11"/>
        <v>0</v>
      </c>
      <c r="P100" s="1" t="str">
        <f t="shared" si="12"/>
        <v>OK</v>
      </c>
      <c r="Q100" s="49" t="b">
        <f t="shared" si="13"/>
        <v>0</v>
      </c>
      <c r="R100" s="1" t="b">
        <f t="shared" si="14"/>
        <v>0</v>
      </c>
      <c r="S100" s="1" t="b">
        <f t="shared" si="15"/>
        <v>0</v>
      </c>
    </row>
    <row r="101" spans="1:19" ht="23.25" customHeight="1">
      <c r="A101" s="57">
        <v>92</v>
      </c>
      <c r="B101" s="133"/>
      <c r="C101" s="134"/>
      <c r="D101" s="291" t="str">
        <f t="shared" si="8"/>
        <v/>
      </c>
      <c r="E101" s="135"/>
      <c r="F101" s="136"/>
      <c r="G101" s="137"/>
      <c r="H101" s="137"/>
      <c r="I101" s="138"/>
      <c r="J101" s="139"/>
      <c r="K101" s="138"/>
      <c r="L101" s="61"/>
      <c r="M101" s="1">
        <f t="shared" si="9"/>
        <v>0</v>
      </c>
      <c r="N101" s="1">
        <f t="shared" si="10"/>
        <v>0</v>
      </c>
      <c r="O101" s="1">
        <f t="shared" si="11"/>
        <v>0</v>
      </c>
      <c r="P101" s="1" t="str">
        <f t="shared" si="12"/>
        <v>OK</v>
      </c>
      <c r="Q101" s="49" t="b">
        <f t="shared" si="13"/>
        <v>0</v>
      </c>
      <c r="R101" s="1" t="b">
        <f t="shared" si="14"/>
        <v>0</v>
      </c>
      <c r="S101" s="1" t="b">
        <f t="shared" si="15"/>
        <v>0</v>
      </c>
    </row>
    <row r="102" spans="1:19" ht="23.25" customHeight="1">
      <c r="A102" s="57">
        <v>93</v>
      </c>
      <c r="B102" s="133"/>
      <c r="C102" s="134"/>
      <c r="D102" s="291" t="str">
        <f t="shared" si="8"/>
        <v/>
      </c>
      <c r="E102" s="135"/>
      <c r="F102" s="136"/>
      <c r="G102" s="137"/>
      <c r="H102" s="137"/>
      <c r="I102" s="138"/>
      <c r="J102" s="139"/>
      <c r="K102" s="138"/>
      <c r="L102" s="61"/>
      <c r="M102" s="1">
        <f t="shared" si="9"/>
        <v>0</v>
      </c>
      <c r="N102" s="1">
        <f t="shared" si="10"/>
        <v>0</v>
      </c>
      <c r="O102" s="1">
        <f t="shared" si="11"/>
        <v>0</v>
      </c>
      <c r="P102" s="1" t="str">
        <f t="shared" si="12"/>
        <v>OK</v>
      </c>
      <c r="Q102" s="49" t="b">
        <f t="shared" si="13"/>
        <v>0</v>
      </c>
      <c r="R102" s="1" t="b">
        <f t="shared" si="14"/>
        <v>0</v>
      </c>
      <c r="S102" s="1" t="b">
        <f t="shared" si="15"/>
        <v>0</v>
      </c>
    </row>
    <row r="103" spans="1:19" ht="23.25" customHeight="1">
      <c r="A103" s="57">
        <v>94</v>
      </c>
      <c r="B103" s="133"/>
      <c r="C103" s="134"/>
      <c r="D103" s="291" t="str">
        <f t="shared" si="8"/>
        <v/>
      </c>
      <c r="E103" s="135"/>
      <c r="F103" s="136"/>
      <c r="G103" s="137"/>
      <c r="H103" s="137"/>
      <c r="I103" s="138"/>
      <c r="J103" s="139"/>
      <c r="K103" s="138"/>
      <c r="L103" s="61"/>
      <c r="M103" s="1">
        <f t="shared" si="9"/>
        <v>0</v>
      </c>
      <c r="N103" s="1">
        <f t="shared" si="10"/>
        <v>0</v>
      </c>
      <c r="O103" s="1">
        <f t="shared" si="11"/>
        <v>0</v>
      </c>
      <c r="P103" s="1" t="str">
        <f t="shared" si="12"/>
        <v>OK</v>
      </c>
      <c r="Q103" s="49" t="b">
        <f t="shared" si="13"/>
        <v>0</v>
      </c>
      <c r="R103" s="1" t="b">
        <f t="shared" si="14"/>
        <v>0</v>
      </c>
      <c r="S103" s="1" t="b">
        <f t="shared" si="15"/>
        <v>0</v>
      </c>
    </row>
    <row r="104" spans="1:19" ht="23.25" customHeight="1">
      <c r="A104" s="57">
        <v>95</v>
      </c>
      <c r="B104" s="133"/>
      <c r="C104" s="134"/>
      <c r="D104" s="291" t="str">
        <f t="shared" si="8"/>
        <v/>
      </c>
      <c r="E104" s="135"/>
      <c r="F104" s="136"/>
      <c r="G104" s="137"/>
      <c r="H104" s="137"/>
      <c r="I104" s="138"/>
      <c r="J104" s="139"/>
      <c r="K104" s="138"/>
      <c r="L104" s="61"/>
      <c r="M104" s="1">
        <f t="shared" si="9"/>
        <v>0</v>
      </c>
      <c r="N104" s="1">
        <f t="shared" si="10"/>
        <v>0</v>
      </c>
      <c r="O104" s="1">
        <f t="shared" si="11"/>
        <v>0</v>
      </c>
      <c r="P104" s="1" t="str">
        <f t="shared" si="12"/>
        <v>OK</v>
      </c>
      <c r="Q104" s="49" t="b">
        <f t="shared" si="13"/>
        <v>0</v>
      </c>
      <c r="R104" s="1" t="b">
        <f t="shared" si="14"/>
        <v>0</v>
      </c>
      <c r="S104" s="1" t="b">
        <f t="shared" si="15"/>
        <v>0</v>
      </c>
    </row>
    <row r="105" spans="1:19" ht="23.25" customHeight="1">
      <c r="A105" s="57">
        <v>96</v>
      </c>
      <c r="B105" s="133"/>
      <c r="C105" s="134"/>
      <c r="D105" s="291" t="str">
        <f t="shared" si="8"/>
        <v/>
      </c>
      <c r="E105" s="135"/>
      <c r="F105" s="136"/>
      <c r="G105" s="137"/>
      <c r="H105" s="137"/>
      <c r="I105" s="138"/>
      <c r="J105" s="139"/>
      <c r="K105" s="138"/>
      <c r="L105" s="61"/>
      <c r="M105" s="1">
        <f t="shared" si="9"/>
        <v>0</v>
      </c>
      <c r="N105" s="1">
        <f t="shared" si="10"/>
        <v>0</v>
      </c>
      <c r="O105" s="1">
        <f t="shared" si="11"/>
        <v>0</v>
      </c>
      <c r="P105" s="1" t="str">
        <f t="shared" si="12"/>
        <v>OK</v>
      </c>
      <c r="Q105" s="49" t="b">
        <f t="shared" si="13"/>
        <v>0</v>
      </c>
      <c r="R105" s="1" t="b">
        <f t="shared" si="14"/>
        <v>0</v>
      </c>
      <c r="S105" s="1" t="b">
        <f t="shared" si="15"/>
        <v>0</v>
      </c>
    </row>
    <row r="106" spans="1:19" ht="23.25" customHeight="1">
      <c r="A106" s="57">
        <v>97</v>
      </c>
      <c r="B106" s="133"/>
      <c r="C106" s="134"/>
      <c r="D106" s="291" t="str">
        <f t="shared" si="8"/>
        <v/>
      </c>
      <c r="E106" s="135"/>
      <c r="F106" s="136"/>
      <c r="G106" s="137"/>
      <c r="H106" s="137"/>
      <c r="I106" s="138"/>
      <c r="J106" s="139"/>
      <c r="K106" s="138"/>
      <c r="L106" s="61"/>
      <c r="M106" s="1">
        <f t="shared" si="9"/>
        <v>0</v>
      </c>
      <c r="N106" s="1">
        <f t="shared" si="10"/>
        <v>0</v>
      </c>
      <c r="O106" s="1">
        <f t="shared" si="11"/>
        <v>0</v>
      </c>
      <c r="P106" s="1" t="str">
        <f t="shared" si="12"/>
        <v>OK</v>
      </c>
      <c r="Q106" s="49" t="b">
        <f t="shared" si="13"/>
        <v>0</v>
      </c>
      <c r="R106" s="1" t="b">
        <f t="shared" si="14"/>
        <v>0</v>
      </c>
      <c r="S106" s="1" t="b">
        <f t="shared" si="15"/>
        <v>0</v>
      </c>
    </row>
    <row r="107" spans="1:19" ht="23.25" customHeight="1">
      <c r="A107" s="57">
        <v>98</v>
      </c>
      <c r="B107" s="133"/>
      <c r="C107" s="134"/>
      <c r="D107" s="291" t="str">
        <f t="shared" si="8"/>
        <v/>
      </c>
      <c r="E107" s="135"/>
      <c r="F107" s="136"/>
      <c r="G107" s="137"/>
      <c r="H107" s="137"/>
      <c r="I107" s="138"/>
      <c r="J107" s="139"/>
      <c r="K107" s="138"/>
      <c r="L107" s="61"/>
      <c r="M107" s="1">
        <f t="shared" si="9"/>
        <v>0</v>
      </c>
      <c r="N107" s="1">
        <f t="shared" si="10"/>
        <v>0</v>
      </c>
      <c r="O107" s="1">
        <f t="shared" si="11"/>
        <v>0</v>
      </c>
      <c r="P107" s="1" t="str">
        <f t="shared" si="12"/>
        <v>OK</v>
      </c>
      <c r="Q107" s="49" t="b">
        <f t="shared" si="13"/>
        <v>0</v>
      </c>
      <c r="R107" s="1" t="b">
        <f t="shared" si="14"/>
        <v>0</v>
      </c>
      <c r="S107" s="1" t="b">
        <f t="shared" si="15"/>
        <v>0</v>
      </c>
    </row>
    <row r="108" spans="1:19" ht="23.25" customHeight="1">
      <c r="A108" s="57">
        <v>99</v>
      </c>
      <c r="B108" s="133"/>
      <c r="C108" s="134"/>
      <c r="D108" s="291" t="str">
        <f t="shared" si="8"/>
        <v/>
      </c>
      <c r="E108" s="135"/>
      <c r="F108" s="136"/>
      <c r="G108" s="137"/>
      <c r="H108" s="137"/>
      <c r="I108" s="138"/>
      <c r="J108" s="139"/>
      <c r="K108" s="138"/>
      <c r="L108" s="61"/>
      <c r="M108" s="1">
        <f t="shared" si="9"/>
        <v>0</v>
      </c>
      <c r="N108" s="1">
        <f t="shared" si="10"/>
        <v>0</v>
      </c>
      <c r="O108" s="1">
        <f t="shared" si="11"/>
        <v>0</v>
      </c>
      <c r="P108" s="1" t="str">
        <f t="shared" si="12"/>
        <v>OK</v>
      </c>
      <c r="Q108" s="49" t="b">
        <f t="shared" si="13"/>
        <v>0</v>
      </c>
      <c r="R108" s="1" t="b">
        <f t="shared" si="14"/>
        <v>0</v>
      </c>
      <c r="S108" s="1" t="b">
        <f t="shared" si="15"/>
        <v>0</v>
      </c>
    </row>
    <row r="109" spans="1:19" ht="23.25" customHeight="1">
      <c r="A109" s="57">
        <v>100</v>
      </c>
      <c r="B109" s="133"/>
      <c r="C109" s="134"/>
      <c r="D109" s="291" t="str">
        <f t="shared" si="8"/>
        <v/>
      </c>
      <c r="E109" s="135"/>
      <c r="F109" s="136"/>
      <c r="G109" s="137"/>
      <c r="H109" s="137"/>
      <c r="I109" s="138"/>
      <c r="J109" s="139"/>
      <c r="K109" s="138"/>
      <c r="L109" s="61"/>
      <c r="M109" s="1">
        <f t="shared" si="9"/>
        <v>0</v>
      </c>
      <c r="N109" s="1">
        <f t="shared" si="10"/>
        <v>0</v>
      </c>
      <c r="O109" s="1">
        <f t="shared" si="11"/>
        <v>0</v>
      </c>
      <c r="P109" s="1" t="str">
        <f t="shared" si="12"/>
        <v>OK</v>
      </c>
      <c r="Q109" s="49" t="b">
        <f t="shared" si="13"/>
        <v>0</v>
      </c>
      <c r="R109" s="1" t="b">
        <f t="shared" si="14"/>
        <v>0</v>
      </c>
      <c r="S109" s="1" t="b">
        <f t="shared" si="15"/>
        <v>0</v>
      </c>
    </row>
  </sheetData>
  <sheetProtection algorithmName="SHA-512" hashValue="/zTilC6lxJBimNi7dGwj49YmyKYA0WGuW1m7dnTU+IxSRAdGfLEPXf5T/f19FEKi9hfoURiFOvR5QEp0yoVavA==" saltValue="Wn6/G602zeODMGHIsYpbag==" spinCount="100000" sheet="1" objects="1" scenarios="1"/>
  <mergeCells count="10">
    <mergeCell ref="K8:K9"/>
    <mergeCell ref="C6:D6"/>
    <mergeCell ref="C4:D4"/>
    <mergeCell ref="C5:D5"/>
    <mergeCell ref="B8:B9"/>
    <mergeCell ref="C8:D9"/>
    <mergeCell ref="E8:E9"/>
    <mergeCell ref="F8:F9"/>
    <mergeCell ref="G8:I8"/>
    <mergeCell ref="J8:J9"/>
  </mergeCells>
  <phoneticPr fontId="3"/>
  <conditionalFormatting sqref="C10">
    <cfRule type="expression" dxfId="70" priority="18">
      <formula>$Q10=TRUE</formula>
    </cfRule>
  </conditionalFormatting>
  <conditionalFormatting sqref="E10">
    <cfRule type="expression" dxfId="69" priority="17">
      <formula>$R10=TRUE</formula>
    </cfRule>
  </conditionalFormatting>
  <conditionalFormatting sqref="F10">
    <cfRule type="expression" dxfId="68" priority="16">
      <formula>$S10=TRUE</formula>
    </cfRule>
  </conditionalFormatting>
  <conditionalFormatting sqref="C11:C109">
    <cfRule type="expression" dxfId="67" priority="3">
      <formula>$Q11=TRUE</formula>
    </cfRule>
  </conditionalFormatting>
  <conditionalFormatting sqref="E11:E109">
    <cfRule type="expression" dxfId="66" priority="2">
      <formula>$R11=TRUE</formula>
    </cfRule>
  </conditionalFormatting>
  <conditionalFormatting sqref="F11:F109">
    <cfRule type="expression" dxfId="65"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109"/>
  <sheetViews>
    <sheetView workbookViewId="0">
      <selection activeCell="C6" sqref="C6:D6"/>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t="s">
        <v>72</v>
      </c>
      <c r="G2" s="125" t="s">
        <v>90</v>
      </c>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8"/>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67" t="s">
        <v>78</v>
      </c>
      <c r="H8" s="267"/>
      <c r="I8" s="267"/>
      <c r="J8" s="268" t="s">
        <v>79</v>
      </c>
      <c r="K8" s="257" t="s">
        <v>80</v>
      </c>
      <c r="L8" s="61"/>
      <c r="M8" s="60"/>
    </row>
    <row r="9" spans="1:19" ht="30" customHeight="1">
      <c r="B9" s="262"/>
      <c r="C9" s="265"/>
      <c r="D9" s="266"/>
      <c r="E9" s="257"/>
      <c r="F9" s="257"/>
      <c r="G9" s="131" t="s">
        <v>82</v>
      </c>
      <c r="H9" s="131" t="s">
        <v>83</v>
      </c>
      <c r="I9" s="132" t="s">
        <v>154</v>
      </c>
      <c r="J9" s="269"/>
      <c r="K9" s="257"/>
      <c r="L9" s="61"/>
      <c r="M9" s="60"/>
    </row>
    <row r="10" spans="1:19" ht="23.25" customHeight="1">
      <c r="A10" s="57">
        <v>1</v>
      </c>
      <c r="B10" s="133"/>
      <c r="C10" s="134"/>
      <c r="D10" s="291" t="str">
        <f>IF($C10&lt;&gt;"","円","")</f>
        <v/>
      </c>
      <c r="E10" s="135"/>
      <c r="F10" s="136"/>
      <c r="G10" s="137"/>
      <c r="H10" s="137"/>
      <c r="I10" s="138"/>
      <c r="J10" s="139"/>
      <c r="K10" s="138"/>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ref="D11:D74" si="0">IF($C11&lt;&gt;"","円","")</f>
        <v/>
      </c>
      <c r="E11" s="135"/>
      <c r="F11" s="136"/>
      <c r="G11" s="137"/>
      <c r="H11" s="137"/>
      <c r="I11" s="138"/>
      <c r="J11" s="139"/>
      <c r="K11" s="138"/>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137"/>
      <c r="H12" s="137"/>
      <c r="I12" s="138"/>
      <c r="J12" s="139"/>
      <c r="K12" s="138"/>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si="0"/>
        <v/>
      </c>
      <c r="E13" s="135"/>
      <c r="F13" s="136"/>
      <c r="G13" s="137"/>
      <c r="H13" s="137"/>
      <c r="I13" s="138"/>
      <c r="J13" s="139"/>
      <c r="K13" s="138"/>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si="0"/>
        <v/>
      </c>
      <c r="E14" s="135"/>
      <c r="F14" s="136"/>
      <c r="G14" s="137"/>
      <c r="H14" s="137"/>
      <c r="I14" s="138"/>
      <c r="J14" s="139"/>
      <c r="K14" s="138"/>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0"/>
        <v/>
      </c>
      <c r="E15" s="135"/>
      <c r="F15" s="136"/>
      <c r="G15" s="137"/>
      <c r="H15" s="137"/>
      <c r="I15" s="138"/>
      <c r="J15" s="139"/>
      <c r="K15" s="138"/>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0"/>
        <v/>
      </c>
      <c r="E16" s="135"/>
      <c r="F16" s="136"/>
      <c r="G16" s="137"/>
      <c r="H16" s="137"/>
      <c r="I16" s="138"/>
      <c r="J16" s="139"/>
      <c r="K16" s="138"/>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0"/>
        <v/>
      </c>
      <c r="E17" s="135"/>
      <c r="F17" s="136"/>
      <c r="G17" s="137"/>
      <c r="H17" s="137"/>
      <c r="I17" s="138"/>
      <c r="J17" s="139"/>
      <c r="K17" s="138"/>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0"/>
        <v/>
      </c>
      <c r="E18" s="135"/>
      <c r="F18" s="136"/>
      <c r="G18" s="137"/>
      <c r="H18" s="137"/>
      <c r="I18" s="138"/>
      <c r="J18" s="139"/>
      <c r="K18" s="138"/>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0"/>
        <v/>
      </c>
      <c r="E19" s="135"/>
      <c r="F19" s="136"/>
      <c r="G19" s="137"/>
      <c r="H19" s="137"/>
      <c r="I19" s="138"/>
      <c r="J19" s="139"/>
      <c r="K19" s="138"/>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0"/>
        <v/>
      </c>
      <c r="E20" s="135"/>
      <c r="F20" s="136"/>
      <c r="G20" s="137"/>
      <c r="H20" s="137"/>
      <c r="I20" s="138"/>
      <c r="J20" s="139"/>
      <c r="K20" s="138"/>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0"/>
        <v/>
      </c>
      <c r="E21" s="135"/>
      <c r="F21" s="136"/>
      <c r="G21" s="137"/>
      <c r="H21" s="137"/>
      <c r="I21" s="138"/>
      <c r="J21" s="139"/>
      <c r="K21" s="138"/>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0"/>
        <v/>
      </c>
      <c r="E22" s="135"/>
      <c r="F22" s="136"/>
      <c r="G22" s="137"/>
      <c r="H22" s="137"/>
      <c r="I22" s="138"/>
      <c r="J22" s="139"/>
      <c r="K22" s="138"/>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0"/>
        <v/>
      </c>
      <c r="E23" s="135"/>
      <c r="F23" s="136"/>
      <c r="G23" s="137"/>
      <c r="H23" s="137"/>
      <c r="I23" s="138"/>
      <c r="J23" s="139"/>
      <c r="K23" s="138"/>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0"/>
        <v/>
      </c>
      <c r="E24" s="135"/>
      <c r="F24" s="136"/>
      <c r="G24" s="137"/>
      <c r="H24" s="137"/>
      <c r="I24" s="138"/>
      <c r="J24" s="139"/>
      <c r="K24" s="138"/>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0"/>
        <v/>
      </c>
      <c r="E25" s="135"/>
      <c r="F25" s="136"/>
      <c r="G25" s="137"/>
      <c r="H25" s="137"/>
      <c r="I25" s="138"/>
      <c r="J25" s="139"/>
      <c r="K25" s="138"/>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0"/>
        <v/>
      </c>
      <c r="E26" s="135"/>
      <c r="F26" s="136"/>
      <c r="G26" s="137"/>
      <c r="H26" s="137"/>
      <c r="I26" s="138"/>
      <c r="J26" s="139"/>
      <c r="K26" s="138"/>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0"/>
        <v/>
      </c>
      <c r="E27" s="135"/>
      <c r="F27" s="136"/>
      <c r="G27" s="137"/>
      <c r="H27" s="137"/>
      <c r="I27" s="138"/>
      <c r="J27" s="139"/>
      <c r="K27" s="138"/>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0"/>
        <v/>
      </c>
      <c r="E28" s="135"/>
      <c r="F28" s="136"/>
      <c r="G28" s="137"/>
      <c r="H28" s="137"/>
      <c r="I28" s="138"/>
      <c r="J28" s="139"/>
      <c r="K28" s="138"/>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0"/>
        <v/>
      </c>
      <c r="E29" s="135"/>
      <c r="F29" s="136"/>
      <c r="G29" s="137"/>
      <c r="H29" s="137"/>
      <c r="I29" s="138"/>
      <c r="J29" s="139"/>
      <c r="K29" s="138"/>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0"/>
        <v/>
      </c>
      <c r="E30" s="135"/>
      <c r="F30" s="136"/>
      <c r="G30" s="137"/>
      <c r="H30" s="137"/>
      <c r="I30" s="138"/>
      <c r="J30" s="139"/>
      <c r="K30" s="138"/>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0"/>
        <v/>
      </c>
      <c r="E31" s="135"/>
      <c r="F31" s="136"/>
      <c r="G31" s="137"/>
      <c r="H31" s="137"/>
      <c r="I31" s="138"/>
      <c r="J31" s="139"/>
      <c r="K31" s="138"/>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0"/>
        <v/>
      </c>
      <c r="E32" s="135"/>
      <c r="F32" s="136"/>
      <c r="G32" s="137"/>
      <c r="H32" s="137"/>
      <c r="I32" s="138"/>
      <c r="J32" s="139"/>
      <c r="K32" s="138"/>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0"/>
        <v/>
      </c>
      <c r="E33" s="135"/>
      <c r="F33" s="136"/>
      <c r="G33" s="137"/>
      <c r="H33" s="137"/>
      <c r="I33" s="138"/>
      <c r="J33" s="139"/>
      <c r="K33" s="138"/>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0"/>
        <v/>
      </c>
      <c r="E34" s="135"/>
      <c r="F34" s="136"/>
      <c r="G34" s="137"/>
      <c r="H34" s="137"/>
      <c r="I34" s="138"/>
      <c r="J34" s="139"/>
      <c r="K34" s="138"/>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0"/>
        <v/>
      </c>
      <c r="E35" s="135"/>
      <c r="F35" s="136"/>
      <c r="G35" s="137"/>
      <c r="H35" s="137"/>
      <c r="I35" s="138"/>
      <c r="J35" s="139"/>
      <c r="K35" s="138"/>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0"/>
        <v/>
      </c>
      <c r="E36" s="135"/>
      <c r="F36" s="136"/>
      <c r="G36" s="137"/>
      <c r="H36" s="137"/>
      <c r="I36" s="138"/>
      <c r="J36" s="139"/>
      <c r="K36" s="138"/>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0"/>
        <v/>
      </c>
      <c r="E37" s="135"/>
      <c r="F37" s="136"/>
      <c r="G37" s="137"/>
      <c r="H37" s="137"/>
      <c r="I37" s="138"/>
      <c r="J37" s="139"/>
      <c r="K37" s="138"/>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0"/>
        <v/>
      </c>
      <c r="E38" s="135"/>
      <c r="F38" s="136"/>
      <c r="G38" s="137"/>
      <c r="H38" s="137"/>
      <c r="I38" s="138"/>
      <c r="J38" s="139"/>
      <c r="K38" s="138"/>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0"/>
        <v/>
      </c>
      <c r="E39" s="135"/>
      <c r="F39" s="136"/>
      <c r="G39" s="137"/>
      <c r="H39" s="137"/>
      <c r="I39" s="138"/>
      <c r="J39" s="139"/>
      <c r="K39" s="138"/>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0"/>
        <v/>
      </c>
      <c r="E40" s="135"/>
      <c r="F40" s="136"/>
      <c r="G40" s="137"/>
      <c r="H40" s="137"/>
      <c r="I40" s="138"/>
      <c r="J40" s="139"/>
      <c r="K40" s="138"/>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0"/>
        <v/>
      </c>
      <c r="E41" s="135"/>
      <c r="F41" s="136"/>
      <c r="G41" s="137"/>
      <c r="H41" s="137"/>
      <c r="I41" s="138"/>
      <c r="J41" s="139"/>
      <c r="K41" s="138"/>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0"/>
        <v/>
      </c>
      <c r="E42" s="135"/>
      <c r="F42" s="136"/>
      <c r="G42" s="137"/>
      <c r="H42" s="137"/>
      <c r="I42" s="138"/>
      <c r="J42" s="139"/>
      <c r="K42" s="138"/>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0"/>
        <v/>
      </c>
      <c r="E43" s="135"/>
      <c r="F43" s="136"/>
      <c r="G43" s="137"/>
      <c r="H43" s="137"/>
      <c r="I43" s="138"/>
      <c r="J43" s="139"/>
      <c r="K43" s="138"/>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0"/>
        <v/>
      </c>
      <c r="E44" s="135"/>
      <c r="F44" s="136"/>
      <c r="G44" s="137"/>
      <c r="H44" s="137"/>
      <c r="I44" s="138"/>
      <c r="J44" s="139"/>
      <c r="K44" s="138"/>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0"/>
        <v/>
      </c>
      <c r="E45" s="135"/>
      <c r="F45" s="136"/>
      <c r="G45" s="137"/>
      <c r="H45" s="137"/>
      <c r="I45" s="138"/>
      <c r="J45" s="139"/>
      <c r="K45" s="138"/>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0"/>
        <v/>
      </c>
      <c r="E46" s="135"/>
      <c r="F46" s="136"/>
      <c r="G46" s="137"/>
      <c r="H46" s="137"/>
      <c r="I46" s="138"/>
      <c r="J46" s="139"/>
      <c r="K46" s="138"/>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0"/>
        <v/>
      </c>
      <c r="E47" s="135"/>
      <c r="F47" s="136"/>
      <c r="G47" s="137"/>
      <c r="H47" s="137"/>
      <c r="I47" s="138"/>
      <c r="J47" s="139"/>
      <c r="K47" s="138"/>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0"/>
        <v/>
      </c>
      <c r="E48" s="135"/>
      <c r="F48" s="136"/>
      <c r="G48" s="137"/>
      <c r="H48" s="137"/>
      <c r="I48" s="138"/>
      <c r="J48" s="139"/>
      <c r="K48" s="138"/>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0"/>
        <v/>
      </c>
      <c r="E49" s="135"/>
      <c r="F49" s="136"/>
      <c r="G49" s="137"/>
      <c r="H49" s="137"/>
      <c r="I49" s="138"/>
      <c r="J49" s="139"/>
      <c r="K49" s="138"/>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0"/>
        <v/>
      </c>
      <c r="E50" s="135"/>
      <c r="F50" s="136"/>
      <c r="G50" s="137"/>
      <c r="H50" s="137"/>
      <c r="I50" s="138"/>
      <c r="J50" s="139"/>
      <c r="K50" s="138"/>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0"/>
        <v/>
      </c>
      <c r="E51" s="135"/>
      <c r="F51" s="136"/>
      <c r="G51" s="137"/>
      <c r="H51" s="137"/>
      <c r="I51" s="138"/>
      <c r="J51" s="139"/>
      <c r="K51" s="138"/>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0"/>
        <v/>
      </c>
      <c r="E52" s="135"/>
      <c r="F52" s="136"/>
      <c r="G52" s="137"/>
      <c r="H52" s="137"/>
      <c r="I52" s="138"/>
      <c r="J52" s="139"/>
      <c r="K52" s="138"/>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0"/>
        <v/>
      </c>
      <c r="E53" s="135"/>
      <c r="F53" s="136"/>
      <c r="G53" s="137"/>
      <c r="H53" s="137"/>
      <c r="I53" s="138"/>
      <c r="J53" s="139"/>
      <c r="K53" s="138"/>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0"/>
        <v/>
      </c>
      <c r="E54" s="135"/>
      <c r="F54" s="136"/>
      <c r="G54" s="137"/>
      <c r="H54" s="137"/>
      <c r="I54" s="138"/>
      <c r="J54" s="139"/>
      <c r="K54" s="138"/>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0"/>
        <v/>
      </c>
      <c r="E55" s="135"/>
      <c r="F55" s="136"/>
      <c r="G55" s="137"/>
      <c r="H55" s="137"/>
      <c r="I55" s="138"/>
      <c r="J55" s="139"/>
      <c r="K55" s="138"/>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0"/>
        <v/>
      </c>
      <c r="E56" s="135"/>
      <c r="F56" s="136"/>
      <c r="G56" s="137"/>
      <c r="H56" s="137"/>
      <c r="I56" s="138"/>
      <c r="J56" s="139"/>
      <c r="K56" s="138"/>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0"/>
        <v/>
      </c>
      <c r="E57" s="135"/>
      <c r="F57" s="136"/>
      <c r="G57" s="137"/>
      <c r="H57" s="137"/>
      <c r="I57" s="138"/>
      <c r="J57" s="139"/>
      <c r="K57" s="138"/>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0"/>
        <v/>
      </c>
      <c r="E58" s="135"/>
      <c r="F58" s="136"/>
      <c r="G58" s="137"/>
      <c r="H58" s="137"/>
      <c r="I58" s="138"/>
      <c r="J58" s="139"/>
      <c r="K58" s="138"/>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0"/>
        <v/>
      </c>
      <c r="E59" s="135"/>
      <c r="F59" s="136"/>
      <c r="G59" s="137"/>
      <c r="H59" s="137"/>
      <c r="I59" s="138"/>
      <c r="J59" s="139"/>
      <c r="K59" s="138"/>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0"/>
        <v/>
      </c>
      <c r="E60" s="135"/>
      <c r="F60" s="136"/>
      <c r="G60" s="137"/>
      <c r="H60" s="137"/>
      <c r="I60" s="138"/>
      <c r="J60" s="139"/>
      <c r="K60" s="138"/>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0"/>
        <v/>
      </c>
      <c r="E61" s="135"/>
      <c r="F61" s="136"/>
      <c r="G61" s="137"/>
      <c r="H61" s="137"/>
      <c r="I61" s="138"/>
      <c r="J61" s="139"/>
      <c r="K61" s="138"/>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0"/>
        <v/>
      </c>
      <c r="E62" s="135"/>
      <c r="F62" s="136"/>
      <c r="G62" s="137"/>
      <c r="H62" s="137"/>
      <c r="I62" s="138"/>
      <c r="J62" s="139"/>
      <c r="K62" s="138"/>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0"/>
        <v/>
      </c>
      <c r="E63" s="135"/>
      <c r="F63" s="136"/>
      <c r="G63" s="137"/>
      <c r="H63" s="137"/>
      <c r="I63" s="138"/>
      <c r="J63" s="139"/>
      <c r="K63" s="138"/>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0"/>
        <v/>
      </c>
      <c r="E64" s="135"/>
      <c r="F64" s="136"/>
      <c r="G64" s="137"/>
      <c r="H64" s="137"/>
      <c r="I64" s="138"/>
      <c r="J64" s="139"/>
      <c r="K64" s="138"/>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0"/>
        <v/>
      </c>
      <c r="E65" s="135"/>
      <c r="F65" s="136"/>
      <c r="G65" s="137"/>
      <c r="H65" s="137"/>
      <c r="I65" s="138"/>
      <c r="J65" s="139"/>
      <c r="K65" s="138"/>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0"/>
        <v/>
      </c>
      <c r="E66" s="135"/>
      <c r="F66" s="136"/>
      <c r="G66" s="137"/>
      <c r="H66" s="137"/>
      <c r="I66" s="138"/>
      <c r="J66" s="139"/>
      <c r="K66" s="138"/>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0"/>
        <v/>
      </c>
      <c r="E67" s="135"/>
      <c r="F67" s="136"/>
      <c r="G67" s="137"/>
      <c r="H67" s="137"/>
      <c r="I67" s="138"/>
      <c r="J67" s="139"/>
      <c r="K67" s="138"/>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0"/>
        <v/>
      </c>
      <c r="E68" s="135"/>
      <c r="F68" s="136"/>
      <c r="G68" s="137"/>
      <c r="H68" s="137"/>
      <c r="I68" s="138"/>
      <c r="J68" s="139"/>
      <c r="K68" s="138"/>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0"/>
        <v/>
      </c>
      <c r="E69" s="135"/>
      <c r="F69" s="136"/>
      <c r="G69" s="137"/>
      <c r="H69" s="137"/>
      <c r="I69" s="138"/>
      <c r="J69" s="139"/>
      <c r="K69" s="138"/>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0"/>
        <v/>
      </c>
      <c r="E70" s="135"/>
      <c r="F70" s="136"/>
      <c r="G70" s="137"/>
      <c r="H70" s="137"/>
      <c r="I70" s="138"/>
      <c r="J70" s="139"/>
      <c r="K70" s="138"/>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0"/>
        <v/>
      </c>
      <c r="E71" s="135"/>
      <c r="F71" s="136"/>
      <c r="G71" s="137"/>
      <c r="H71" s="137"/>
      <c r="I71" s="138"/>
      <c r="J71" s="139"/>
      <c r="K71" s="138"/>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0"/>
        <v/>
      </c>
      <c r="E72" s="135"/>
      <c r="F72" s="136"/>
      <c r="G72" s="137"/>
      <c r="H72" s="137"/>
      <c r="I72" s="138"/>
      <c r="J72" s="139"/>
      <c r="K72" s="138"/>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0"/>
        <v/>
      </c>
      <c r="E73" s="135"/>
      <c r="F73" s="136"/>
      <c r="G73" s="137"/>
      <c r="H73" s="137"/>
      <c r="I73" s="138"/>
      <c r="J73" s="139"/>
      <c r="K73" s="138"/>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0"/>
        <v/>
      </c>
      <c r="E74" s="135"/>
      <c r="F74" s="136"/>
      <c r="G74" s="137"/>
      <c r="H74" s="137"/>
      <c r="I74" s="138"/>
      <c r="J74" s="139"/>
      <c r="K74" s="138"/>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ref="D75:D109" si="8">IF($C75&lt;&gt;"","円","")</f>
        <v/>
      </c>
      <c r="E75" s="135"/>
      <c r="F75" s="136"/>
      <c r="G75" s="137"/>
      <c r="H75" s="137"/>
      <c r="I75" s="138"/>
      <c r="J75" s="139"/>
      <c r="K75" s="138"/>
      <c r="L75" s="62"/>
      <c r="M75" s="1">
        <f t="shared" ref="M75:M109" si="9">IF($C75&lt;&gt;"",1,0)</f>
        <v>0</v>
      </c>
      <c r="N75" s="1">
        <f t="shared" ref="N75:N109" si="10">IF($E75&lt;&gt;"",1,0)</f>
        <v>0</v>
      </c>
      <c r="O75" s="1">
        <f t="shared" ref="O75:O109" si="11">IF($F75&lt;&gt;"",1,0)</f>
        <v>0</v>
      </c>
      <c r="P75" s="1" t="str">
        <f t="shared" ref="P75:P109" si="12">IF(M75=N75,IF(M75=O75,"OK","NG"),"NG")</f>
        <v>OK</v>
      </c>
      <c r="Q75" s="49" t="b">
        <f t="shared" ref="Q75:Q109" si="13">AND($P75="NG",$M75=0)</f>
        <v>0</v>
      </c>
      <c r="R75" s="1" t="b">
        <f t="shared" ref="R75:R109" si="14">AND($P75="NG",$N75=0)</f>
        <v>0</v>
      </c>
      <c r="S75" s="1" t="b">
        <f t="shared" ref="S75:S109" si="15">AND($P75="NG",$O75=0)</f>
        <v>0</v>
      </c>
    </row>
    <row r="76" spans="1:19" ht="23.25" customHeight="1">
      <c r="A76" s="57">
        <v>67</v>
      </c>
      <c r="B76" s="133"/>
      <c r="C76" s="134"/>
      <c r="D76" s="291" t="str">
        <f t="shared" si="8"/>
        <v/>
      </c>
      <c r="E76" s="135"/>
      <c r="F76" s="136"/>
      <c r="G76" s="137"/>
      <c r="H76" s="137"/>
      <c r="I76" s="138"/>
      <c r="J76" s="139"/>
      <c r="K76" s="138"/>
      <c r="L76" s="62"/>
      <c r="M76" s="1">
        <f t="shared" si="9"/>
        <v>0</v>
      </c>
      <c r="N76" s="1">
        <f t="shared" si="10"/>
        <v>0</v>
      </c>
      <c r="O76" s="1">
        <f t="shared" si="11"/>
        <v>0</v>
      </c>
      <c r="P76" s="1" t="str">
        <f t="shared" si="12"/>
        <v>OK</v>
      </c>
      <c r="Q76" s="49" t="b">
        <f t="shared" si="13"/>
        <v>0</v>
      </c>
      <c r="R76" s="1" t="b">
        <f t="shared" si="14"/>
        <v>0</v>
      </c>
      <c r="S76" s="1" t="b">
        <f t="shared" si="15"/>
        <v>0</v>
      </c>
    </row>
    <row r="77" spans="1:19" ht="23.25" customHeight="1">
      <c r="A77" s="57">
        <v>68</v>
      </c>
      <c r="B77" s="133"/>
      <c r="C77" s="134"/>
      <c r="D77" s="291" t="str">
        <f t="shared" si="8"/>
        <v/>
      </c>
      <c r="E77" s="135"/>
      <c r="F77" s="136"/>
      <c r="G77" s="137"/>
      <c r="H77" s="137"/>
      <c r="I77" s="138"/>
      <c r="J77" s="139"/>
      <c r="K77" s="138"/>
      <c r="L77" s="62"/>
      <c r="M77" s="1">
        <f t="shared" si="9"/>
        <v>0</v>
      </c>
      <c r="N77" s="1">
        <f t="shared" si="10"/>
        <v>0</v>
      </c>
      <c r="O77" s="1">
        <f t="shared" si="11"/>
        <v>0</v>
      </c>
      <c r="P77" s="1" t="str">
        <f t="shared" si="12"/>
        <v>OK</v>
      </c>
      <c r="Q77" s="49" t="b">
        <f t="shared" si="13"/>
        <v>0</v>
      </c>
      <c r="R77" s="1" t="b">
        <f t="shared" si="14"/>
        <v>0</v>
      </c>
      <c r="S77" s="1" t="b">
        <f t="shared" si="15"/>
        <v>0</v>
      </c>
    </row>
    <row r="78" spans="1:19" ht="23.25" customHeight="1">
      <c r="A78" s="57">
        <v>69</v>
      </c>
      <c r="B78" s="133"/>
      <c r="C78" s="134"/>
      <c r="D78" s="291" t="str">
        <f t="shared" si="8"/>
        <v/>
      </c>
      <c r="E78" s="135"/>
      <c r="F78" s="136"/>
      <c r="G78" s="137"/>
      <c r="H78" s="137"/>
      <c r="I78" s="138"/>
      <c r="J78" s="139"/>
      <c r="K78" s="138"/>
      <c r="L78" s="62"/>
      <c r="M78" s="1">
        <f t="shared" si="9"/>
        <v>0</v>
      </c>
      <c r="N78" s="1">
        <f t="shared" si="10"/>
        <v>0</v>
      </c>
      <c r="O78" s="1">
        <f t="shared" si="11"/>
        <v>0</v>
      </c>
      <c r="P78" s="1" t="str">
        <f t="shared" si="12"/>
        <v>OK</v>
      </c>
      <c r="Q78" s="49" t="b">
        <f t="shared" si="13"/>
        <v>0</v>
      </c>
      <c r="R78" s="1" t="b">
        <f t="shared" si="14"/>
        <v>0</v>
      </c>
      <c r="S78" s="1" t="b">
        <f t="shared" si="15"/>
        <v>0</v>
      </c>
    </row>
    <row r="79" spans="1:19" ht="23.25" customHeight="1">
      <c r="A79" s="57">
        <v>70</v>
      </c>
      <c r="B79" s="133"/>
      <c r="C79" s="134"/>
      <c r="D79" s="291" t="str">
        <f t="shared" si="8"/>
        <v/>
      </c>
      <c r="E79" s="135"/>
      <c r="F79" s="136"/>
      <c r="G79" s="137"/>
      <c r="H79" s="137"/>
      <c r="I79" s="138"/>
      <c r="J79" s="139"/>
      <c r="K79" s="138"/>
      <c r="L79" s="62"/>
      <c r="M79" s="1">
        <f t="shared" si="9"/>
        <v>0</v>
      </c>
      <c r="N79" s="1">
        <f t="shared" si="10"/>
        <v>0</v>
      </c>
      <c r="O79" s="1">
        <f t="shared" si="11"/>
        <v>0</v>
      </c>
      <c r="P79" s="1" t="str">
        <f t="shared" si="12"/>
        <v>OK</v>
      </c>
      <c r="Q79" s="49" t="b">
        <f t="shared" si="13"/>
        <v>0</v>
      </c>
      <c r="R79" s="1" t="b">
        <f t="shared" si="14"/>
        <v>0</v>
      </c>
      <c r="S79" s="1" t="b">
        <f t="shared" si="15"/>
        <v>0</v>
      </c>
    </row>
    <row r="80" spans="1:19" ht="23.25" customHeight="1">
      <c r="A80" s="57">
        <v>71</v>
      </c>
      <c r="B80" s="133"/>
      <c r="C80" s="134"/>
      <c r="D80" s="291" t="str">
        <f t="shared" si="8"/>
        <v/>
      </c>
      <c r="E80" s="135"/>
      <c r="F80" s="136"/>
      <c r="G80" s="137"/>
      <c r="H80" s="137"/>
      <c r="I80" s="138"/>
      <c r="J80" s="139"/>
      <c r="K80" s="138"/>
      <c r="L80" s="62"/>
      <c r="M80" s="1">
        <f t="shared" si="9"/>
        <v>0</v>
      </c>
      <c r="N80" s="1">
        <f t="shared" si="10"/>
        <v>0</v>
      </c>
      <c r="O80" s="1">
        <f t="shared" si="11"/>
        <v>0</v>
      </c>
      <c r="P80" s="1" t="str">
        <f t="shared" si="12"/>
        <v>OK</v>
      </c>
      <c r="Q80" s="49" t="b">
        <f t="shared" si="13"/>
        <v>0</v>
      </c>
      <c r="R80" s="1" t="b">
        <f t="shared" si="14"/>
        <v>0</v>
      </c>
      <c r="S80" s="1" t="b">
        <f t="shared" si="15"/>
        <v>0</v>
      </c>
    </row>
    <row r="81" spans="1:19" ht="23.25" customHeight="1">
      <c r="A81" s="57">
        <v>72</v>
      </c>
      <c r="B81" s="133"/>
      <c r="C81" s="134"/>
      <c r="D81" s="291" t="str">
        <f t="shared" si="8"/>
        <v/>
      </c>
      <c r="E81" s="135"/>
      <c r="F81" s="136"/>
      <c r="G81" s="137"/>
      <c r="H81" s="137"/>
      <c r="I81" s="138"/>
      <c r="J81" s="139"/>
      <c r="K81" s="138"/>
      <c r="L81" s="62"/>
      <c r="M81" s="1">
        <f t="shared" si="9"/>
        <v>0</v>
      </c>
      <c r="N81" s="1">
        <f t="shared" si="10"/>
        <v>0</v>
      </c>
      <c r="O81" s="1">
        <f t="shared" si="11"/>
        <v>0</v>
      </c>
      <c r="P81" s="1" t="str">
        <f t="shared" si="12"/>
        <v>OK</v>
      </c>
      <c r="Q81" s="49" t="b">
        <f t="shared" si="13"/>
        <v>0</v>
      </c>
      <c r="R81" s="1" t="b">
        <f t="shared" si="14"/>
        <v>0</v>
      </c>
      <c r="S81" s="1" t="b">
        <f t="shared" si="15"/>
        <v>0</v>
      </c>
    </row>
    <row r="82" spans="1:19" ht="23.25" customHeight="1">
      <c r="A82" s="57">
        <v>73</v>
      </c>
      <c r="B82" s="133"/>
      <c r="C82" s="134"/>
      <c r="D82" s="291" t="str">
        <f t="shared" si="8"/>
        <v/>
      </c>
      <c r="E82" s="135"/>
      <c r="F82" s="136"/>
      <c r="G82" s="137"/>
      <c r="H82" s="137"/>
      <c r="I82" s="138"/>
      <c r="J82" s="139"/>
      <c r="K82" s="138"/>
      <c r="L82" s="62"/>
      <c r="M82" s="1">
        <f t="shared" si="9"/>
        <v>0</v>
      </c>
      <c r="N82" s="1">
        <f t="shared" si="10"/>
        <v>0</v>
      </c>
      <c r="O82" s="1">
        <f t="shared" si="11"/>
        <v>0</v>
      </c>
      <c r="P82" s="1" t="str">
        <f t="shared" si="12"/>
        <v>OK</v>
      </c>
      <c r="Q82" s="49" t="b">
        <f t="shared" si="13"/>
        <v>0</v>
      </c>
      <c r="R82" s="1" t="b">
        <f t="shared" si="14"/>
        <v>0</v>
      </c>
      <c r="S82" s="1" t="b">
        <f t="shared" si="15"/>
        <v>0</v>
      </c>
    </row>
    <row r="83" spans="1:19" ht="23.25" customHeight="1">
      <c r="A83" s="57">
        <v>74</v>
      </c>
      <c r="B83" s="133"/>
      <c r="C83" s="134"/>
      <c r="D83" s="291" t="str">
        <f t="shared" si="8"/>
        <v/>
      </c>
      <c r="E83" s="135"/>
      <c r="F83" s="136"/>
      <c r="G83" s="137"/>
      <c r="H83" s="137"/>
      <c r="I83" s="138"/>
      <c r="J83" s="139"/>
      <c r="K83" s="138"/>
      <c r="L83" s="62"/>
      <c r="M83" s="1">
        <f t="shared" si="9"/>
        <v>0</v>
      </c>
      <c r="N83" s="1">
        <f t="shared" si="10"/>
        <v>0</v>
      </c>
      <c r="O83" s="1">
        <f t="shared" si="11"/>
        <v>0</v>
      </c>
      <c r="P83" s="1" t="str">
        <f t="shared" si="12"/>
        <v>OK</v>
      </c>
      <c r="Q83" s="49" t="b">
        <f t="shared" si="13"/>
        <v>0</v>
      </c>
      <c r="R83" s="1" t="b">
        <f t="shared" si="14"/>
        <v>0</v>
      </c>
      <c r="S83" s="1" t="b">
        <f t="shared" si="15"/>
        <v>0</v>
      </c>
    </row>
    <row r="84" spans="1:19" ht="23.25" customHeight="1">
      <c r="A84" s="57">
        <v>75</v>
      </c>
      <c r="B84" s="133"/>
      <c r="C84" s="134"/>
      <c r="D84" s="291" t="str">
        <f t="shared" si="8"/>
        <v/>
      </c>
      <c r="E84" s="135"/>
      <c r="F84" s="136"/>
      <c r="G84" s="137"/>
      <c r="H84" s="137"/>
      <c r="I84" s="138"/>
      <c r="J84" s="139"/>
      <c r="K84" s="138"/>
      <c r="L84" s="62"/>
      <c r="M84" s="1">
        <f t="shared" si="9"/>
        <v>0</v>
      </c>
      <c r="N84" s="1">
        <f t="shared" si="10"/>
        <v>0</v>
      </c>
      <c r="O84" s="1">
        <f t="shared" si="11"/>
        <v>0</v>
      </c>
      <c r="P84" s="1" t="str">
        <f t="shared" si="12"/>
        <v>OK</v>
      </c>
      <c r="Q84" s="49" t="b">
        <f t="shared" si="13"/>
        <v>0</v>
      </c>
      <c r="R84" s="1" t="b">
        <f t="shared" si="14"/>
        <v>0</v>
      </c>
      <c r="S84" s="1" t="b">
        <f t="shared" si="15"/>
        <v>0</v>
      </c>
    </row>
    <row r="85" spans="1:19" ht="23.25" customHeight="1">
      <c r="A85" s="57">
        <v>76</v>
      </c>
      <c r="B85" s="133"/>
      <c r="C85" s="134"/>
      <c r="D85" s="291" t="str">
        <f t="shared" si="8"/>
        <v/>
      </c>
      <c r="E85" s="135"/>
      <c r="F85" s="136"/>
      <c r="G85" s="137"/>
      <c r="H85" s="137"/>
      <c r="I85" s="138"/>
      <c r="J85" s="139"/>
      <c r="K85" s="138"/>
      <c r="L85" s="62"/>
      <c r="M85" s="1">
        <f t="shared" si="9"/>
        <v>0</v>
      </c>
      <c r="N85" s="1">
        <f t="shared" si="10"/>
        <v>0</v>
      </c>
      <c r="O85" s="1">
        <f t="shared" si="11"/>
        <v>0</v>
      </c>
      <c r="P85" s="1" t="str">
        <f t="shared" si="12"/>
        <v>OK</v>
      </c>
      <c r="Q85" s="49" t="b">
        <f t="shared" si="13"/>
        <v>0</v>
      </c>
      <c r="R85" s="1" t="b">
        <f t="shared" si="14"/>
        <v>0</v>
      </c>
      <c r="S85" s="1" t="b">
        <f t="shared" si="15"/>
        <v>0</v>
      </c>
    </row>
    <row r="86" spans="1:19" ht="23.25" customHeight="1">
      <c r="A86" s="57">
        <v>77</v>
      </c>
      <c r="B86" s="133"/>
      <c r="C86" s="134"/>
      <c r="D86" s="291" t="str">
        <f t="shared" si="8"/>
        <v/>
      </c>
      <c r="E86" s="135"/>
      <c r="F86" s="136"/>
      <c r="G86" s="137"/>
      <c r="H86" s="137"/>
      <c r="I86" s="138"/>
      <c r="J86" s="139"/>
      <c r="K86" s="138"/>
      <c r="L86" s="62"/>
      <c r="M86" s="1">
        <f t="shared" si="9"/>
        <v>0</v>
      </c>
      <c r="N86" s="1">
        <f t="shared" si="10"/>
        <v>0</v>
      </c>
      <c r="O86" s="1">
        <f t="shared" si="11"/>
        <v>0</v>
      </c>
      <c r="P86" s="1" t="str">
        <f t="shared" si="12"/>
        <v>OK</v>
      </c>
      <c r="Q86" s="49" t="b">
        <f t="shared" si="13"/>
        <v>0</v>
      </c>
      <c r="R86" s="1" t="b">
        <f t="shared" si="14"/>
        <v>0</v>
      </c>
      <c r="S86" s="1" t="b">
        <f t="shared" si="15"/>
        <v>0</v>
      </c>
    </row>
    <row r="87" spans="1:19" ht="23.25" customHeight="1">
      <c r="A87" s="57">
        <v>78</v>
      </c>
      <c r="B87" s="133"/>
      <c r="C87" s="134"/>
      <c r="D87" s="291" t="str">
        <f t="shared" si="8"/>
        <v/>
      </c>
      <c r="E87" s="135"/>
      <c r="F87" s="136"/>
      <c r="G87" s="137"/>
      <c r="H87" s="137"/>
      <c r="I87" s="138"/>
      <c r="J87" s="139"/>
      <c r="K87" s="138"/>
      <c r="L87" s="62"/>
      <c r="M87" s="1">
        <f t="shared" si="9"/>
        <v>0</v>
      </c>
      <c r="N87" s="1">
        <f t="shared" si="10"/>
        <v>0</v>
      </c>
      <c r="O87" s="1">
        <f t="shared" si="11"/>
        <v>0</v>
      </c>
      <c r="P87" s="1" t="str">
        <f t="shared" si="12"/>
        <v>OK</v>
      </c>
      <c r="Q87" s="49" t="b">
        <f t="shared" si="13"/>
        <v>0</v>
      </c>
      <c r="R87" s="1" t="b">
        <f t="shared" si="14"/>
        <v>0</v>
      </c>
      <c r="S87" s="1" t="b">
        <f t="shared" si="15"/>
        <v>0</v>
      </c>
    </row>
    <row r="88" spans="1:19" ht="23.25" customHeight="1">
      <c r="A88" s="57">
        <v>79</v>
      </c>
      <c r="B88" s="133"/>
      <c r="C88" s="134"/>
      <c r="D88" s="291" t="str">
        <f t="shared" si="8"/>
        <v/>
      </c>
      <c r="E88" s="135"/>
      <c r="F88" s="136"/>
      <c r="G88" s="137"/>
      <c r="H88" s="137"/>
      <c r="I88" s="138"/>
      <c r="J88" s="139"/>
      <c r="K88" s="138"/>
      <c r="L88" s="62"/>
      <c r="M88" s="1">
        <f t="shared" si="9"/>
        <v>0</v>
      </c>
      <c r="N88" s="1">
        <f t="shared" si="10"/>
        <v>0</v>
      </c>
      <c r="O88" s="1">
        <f t="shared" si="11"/>
        <v>0</v>
      </c>
      <c r="P88" s="1" t="str">
        <f t="shared" si="12"/>
        <v>OK</v>
      </c>
      <c r="Q88" s="49" t="b">
        <f t="shared" si="13"/>
        <v>0</v>
      </c>
      <c r="R88" s="1" t="b">
        <f t="shared" si="14"/>
        <v>0</v>
      </c>
      <c r="S88" s="1" t="b">
        <f t="shared" si="15"/>
        <v>0</v>
      </c>
    </row>
    <row r="89" spans="1:19" ht="23.25" customHeight="1">
      <c r="A89" s="57">
        <v>80</v>
      </c>
      <c r="B89" s="133"/>
      <c r="C89" s="134"/>
      <c r="D89" s="291" t="str">
        <f t="shared" si="8"/>
        <v/>
      </c>
      <c r="E89" s="135"/>
      <c r="F89" s="136"/>
      <c r="G89" s="137"/>
      <c r="H89" s="137"/>
      <c r="I89" s="138"/>
      <c r="J89" s="139"/>
      <c r="K89" s="138"/>
      <c r="L89" s="62"/>
      <c r="M89" s="1">
        <f t="shared" si="9"/>
        <v>0</v>
      </c>
      <c r="N89" s="1">
        <f t="shared" si="10"/>
        <v>0</v>
      </c>
      <c r="O89" s="1">
        <f t="shared" si="11"/>
        <v>0</v>
      </c>
      <c r="P89" s="1" t="str">
        <f t="shared" si="12"/>
        <v>OK</v>
      </c>
      <c r="Q89" s="49" t="b">
        <f t="shared" si="13"/>
        <v>0</v>
      </c>
      <c r="R89" s="1" t="b">
        <f t="shared" si="14"/>
        <v>0</v>
      </c>
      <c r="S89" s="1" t="b">
        <f t="shared" si="15"/>
        <v>0</v>
      </c>
    </row>
    <row r="90" spans="1:19" ht="23.25" customHeight="1">
      <c r="A90" s="57">
        <v>81</v>
      </c>
      <c r="B90" s="133"/>
      <c r="C90" s="134"/>
      <c r="D90" s="291" t="str">
        <f t="shared" si="8"/>
        <v/>
      </c>
      <c r="E90" s="135"/>
      <c r="F90" s="136"/>
      <c r="G90" s="137"/>
      <c r="H90" s="137"/>
      <c r="I90" s="138"/>
      <c r="J90" s="139"/>
      <c r="K90" s="138"/>
      <c r="L90" s="62"/>
      <c r="M90" s="1">
        <f t="shared" si="9"/>
        <v>0</v>
      </c>
      <c r="N90" s="1">
        <f t="shared" si="10"/>
        <v>0</v>
      </c>
      <c r="O90" s="1">
        <f t="shared" si="11"/>
        <v>0</v>
      </c>
      <c r="P90" s="1" t="str">
        <f t="shared" si="12"/>
        <v>OK</v>
      </c>
      <c r="Q90" s="49" t="b">
        <f t="shared" si="13"/>
        <v>0</v>
      </c>
      <c r="R90" s="1" t="b">
        <f t="shared" si="14"/>
        <v>0</v>
      </c>
      <c r="S90" s="1" t="b">
        <f t="shared" si="15"/>
        <v>0</v>
      </c>
    </row>
    <row r="91" spans="1:19" ht="23.25" customHeight="1">
      <c r="A91" s="57">
        <v>82</v>
      </c>
      <c r="B91" s="133"/>
      <c r="C91" s="134"/>
      <c r="D91" s="291" t="str">
        <f t="shared" si="8"/>
        <v/>
      </c>
      <c r="E91" s="135"/>
      <c r="F91" s="136"/>
      <c r="G91" s="137"/>
      <c r="H91" s="137"/>
      <c r="I91" s="138"/>
      <c r="J91" s="139"/>
      <c r="K91" s="138"/>
      <c r="L91" s="62"/>
      <c r="M91" s="1">
        <f t="shared" si="9"/>
        <v>0</v>
      </c>
      <c r="N91" s="1">
        <f t="shared" si="10"/>
        <v>0</v>
      </c>
      <c r="O91" s="1">
        <f t="shared" si="11"/>
        <v>0</v>
      </c>
      <c r="P91" s="1" t="str">
        <f t="shared" si="12"/>
        <v>OK</v>
      </c>
      <c r="Q91" s="49" t="b">
        <f t="shared" si="13"/>
        <v>0</v>
      </c>
      <c r="R91" s="1" t="b">
        <f t="shared" si="14"/>
        <v>0</v>
      </c>
      <c r="S91" s="1" t="b">
        <f t="shared" si="15"/>
        <v>0</v>
      </c>
    </row>
    <row r="92" spans="1:19" ht="23.25" customHeight="1">
      <c r="A92" s="57">
        <v>83</v>
      </c>
      <c r="B92" s="133"/>
      <c r="C92" s="134"/>
      <c r="D92" s="291" t="str">
        <f t="shared" si="8"/>
        <v/>
      </c>
      <c r="E92" s="135"/>
      <c r="F92" s="136"/>
      <c r="G92" s="137"/>
      <c r="H92" s="137"/>
      <c r="I92" s="138"/>
      <c r="J92" s="139"/>
      <c r="K92" s="138"/>
      <c r="L92" s="62"/>
      <c r="M92" s="1">
        <f t="shared" si="9"/>
        <v>0</v>
      </c>
      <c r="N92" s="1">
        <f t="shared" si="10"/>
        <v>0</v>
      </c>
      <c r="O92" s="1">
        <f t="shared" si="11"/>
        <v>0</v>
      </c>
      <c r="P92" s="1" t="str">
        <f t="shared" si="12"/>
        <v>OK</v>
      </c>
      <c r="Q92" s="49" t="b">
        <f t="shared" si="13"/>
        <v>0</v>
      </c>
      <c r="R92" s="1" t="b">
        <f t="shared" si="14"/>
        <v>0</v>
      </c>
      <c r="S92" s="1" t="b">
        <f t="shared" si="15"/>
        <v>0</v>
      </c>
    </row>
    <row r="93" spans="1:19" ht="23.25" customHeight="1">
      <c r="A93" s="57">
        <v>84</v>
      </c>
      <c r="B93" s="133"/>
      <c r="C93" s="134"/>
      <c r="D93" s="291" t="str">
        <f t="shared" si="8"/>
        <v/>
      </c>
      <c r="E93" s="135"/>
      <c r="F93" s="136"/>
      <c r="G93" s="137"/>
      <c r="H93" s="137"/>
      <c r="I93" s="138"/>
      <c r="J93" s="139"/>
      <c r="K93" s="138"/>
      <c r="L93" s="62"/>
      <c r="M93" s="1">
        <f t="shared" si="9"/>
        <v>0</v>
      </c>
      <c r="N93" s="1">
        <f t="shared" si="10"/>
        <v>0</v>
      </c>
      <c r="O93" s="1">
        <f t="shared" si="11"/>
        <v>0</v>
      </c>
      <c r="P93" s="1" t="str">
        <f t="shared" si="12"/>
        <v>OK</v>
      </c>
      <c r="Q93" s="49" t="b">
        <f t="shared" si="13"/>
        <v>0</v>
      </c>
      <c r="R93" s="1" t="b">
        <f t="shared" si="14"/>
        <v>0</v>
      </c>
      <c r="S93" s="1" t="b">
        <f t="shared" si="15"/>
        <v>0</v>
      </c>
    </row>
    <row r="94" spans="1:19" ht="23.25" customHeight="1">
      <c r="A94" s="57">
        <v>85</v>
      </c>
      <c r="B94" s="133"/>
      <c r="C94" s="134"/>
      <c r="D94" s="291" t="str">
        <f t="shared" si="8"/>
        <v/>
      </c>
      <c r="E94" s="135"/>
      <c r="F94" s="136"/>
      <c r="G94" s="137"/>
      <c r="H94" s="137"/>
      <c r="I94" s="138"/>
      <c r="J94" s="139"/>
      <c r="K94" s="138"/>
      <c r="L94" s="62"/>
      <c r="M94" s="1">
        <f t="shared" si="9"/>
        <v>0</v>
      </c>
      <c r="N94" s="1">
        <f t="shared" si="10"/>
        <v>0</v>
      </c>
      <c r="O94" s="1">
        <f t="shared" si="11"/>
        <v>0</v>
      </c>
      <c r="P94" s="1" t="str">
        <f t="shared" si="12"/>
        <v>OK</v>
      </c>
      <c r="Q94" s="49" t="b">
        <f t="shared" si="13"/>
        <v>0</v>
      </c>
      <c r="R94" s="1" t="b">
        <f t="shared" si="14"/>
        <v>0</v>
      </c>
      <c r="S94" s="1" t="b">
        <f t="shared" si="15"/>
        <v>0</v>
      </c>
    </row>
    <row r="95" spans="1:19" ht="23.25" customHeight="1">
      <c r="A95" s="57">
        <v>86</v>
      </c>
      <c r="B95" s="133"/>
      <c r="C95" s="134"/>
      <c r="D95" s="291" t="str">
        <f t="shared" si="8"/>
        <v/>
      </c>
      <c r="E95" s="135"/>
      <c r="F95" s="136"/>
      <c r="G95" s="137"/>
      <c r="H95" s="137"/>
      <c r="I95" s="138"/>
      <c r="J95" s="139"/>
      <c r="K95" s="138"/>
      <c r="L95" s="62"/>
      <c r="M95" s="1">
        <f t="shared" si="9"/>
        <v>0</v>
      </c>
      <c r="N95" s="1">
        <f t="shared" si="10"/>
        <v>0</v>
      </c>
      <c r="O95" s="1">
        <f t="shared" si="11"/>
        <v>0</v>
      </c>
      <c r="P95" s="1" t="str">
        <f t="shared" si="12"/>
        <v>OK</v>
      </c>
      <c r="Q95" s="49" t="b">
        <f t="shared" si="13"/>
        <v>0</v>
      </c>
      <c r="R95" s="1" t="b">
        <f t="shared" si="14"/>
        <v>0</v>
      </c>
      <c r="S95" s="1" t="b">
        <f t="shared" si="15"/>
        <v>0</v>
      </c>
    </row>
    <row r="96" spans="1:19" ht="23.25" customHeight="1">
      <c r="A96" s="57">
        <v>87</v>
      </c>
      <c r="B96" s="133"/>
      <c r="C96" s="134"/>
      <c r="D96" s="291" t="str">
        <f t="shared" si="8"/>
        <v/>
      </c>
      <c r="E96" s="135"/>
      <c r="F96" s="136"/>
      <c r="G96" s="137"/>
      <c r="H96" s="137"/>
      <c r="I96" s="138"/>
      <c r="J96" s="139"/>
      <c r="K96" s="138"/>
      <c r="L96" s="62"/>
      <c r="M96" s="1">
        <f t="shared" si="9"/>
        <v>0</v>
      </c>
      <c r="N96" s="1">
        <f t="shared" si="10"/>
        <v>0</v>
      </c>
      <c r="O96" s="1">
        <f t="shared" si="11"/>
        <v>0</v>
      </c>
      <c r="P96" s="1" t="str">
        <f t="shared" si="12"/>
        <v>OK</v>
      </c>
      <c r="Q96" s="49" t="b">
        <f t="shared" si="13"/>
        <v>0</v>
      </c>
      <c r="R96" s="1" t="b">
        <f t="shared" si="14"/>
        <v>0</v>
      </c>
      <c r="S96" s="1" t="b">
        <f t="shared" si="15"/>
        <v>0</v>
      </c>
    </row>
    <row r="97" spans="1:19" ht="23.25" customHeight="1">
      <c r="A97" s="57">
        <v>88</v>
      </c>
      <c r="B97" s="133"/>
      <c r="C97" s="134"/>
      <c r="D97" s="291" t="str">
        <f t="shared" si="8"/>
        <v/>
      </c>
      <c r="E97" s="135"/>
      <c r="F97" s="136"/>
      <c r="G97" s="137"/>
      <c r="H97" s="137"/>
      <c r="I97" s="138"/>
      <c r="J97" s="139"/>
      <c r="K97" s="138"/>
      <c r="L97" s="62"/>
      <c r="M97" s="1">
        <f t="shared" si="9"/>
        <v>0</v>
      </c>
      <c r="N97" s="1">
        <f t="shared" si="10"/>
        <v>0</v>
      </c>
      <c r="O97" s="1">
        <f t="shared" si="11"/>
        <v>0</v>
      </c>
      <c r="P97" s="1" t="str">
        <f t="shared" si="12"/>
        <v>OK</v>
      </c>
      <c r="Q97" s="49" t="b">
        <f t="shared" si="13"/>
        <v>0</v>
      </c>
      <c r="R97" s="1" t="b">
        <f t="shared" si="14"/>
        <v>0</v>
      </c>
      <c r="S97" s="1" t="b">
        <f t="shared" si="15"/>
        <v>0</v>
      </c>
    </row>
    <row r="98" spans="1:19" ht="23.25" customHeight="1">
      <c r="A98" s="57">
        <v>89</v>
      </c>
      <c r="B98" s="133"/>
      <c r="C98" s="134"/>
      <c r="D98" s="291" t="str">
        <f t="shared" si="8"/>
        <v/>
      </c>
      <c r="E98" s="135"/>
      <c r="F98" s="136"/>
      <c r="G98" s="137"/>
      <c r="H98" s="137"/>
      <c r="I98" s="138"/>
      <c r="J98" s="139"/>
      <c r="K98" s="138"/>
      <c r="L98" s="62"/>
      <c r="M98" s="1">
        <f t="shared" si="9"/>
        <v>0</v>
      </c>
      <c r="N98" s="1">
        <f t="shared" si="10"/>
        <v>0</v>
      </c>
      <c r="O98" s="1">
        <f t="shared" si="11"/>
        <v>0</v>
      </c>
      <c r="P98" s="1" t="str">
        <f t="shared" si="12"/>
        <v>OK</v>
      </c>
      <c r="Q98" s="49" t="b">
        <f t="shared" si="13"/>
        <v>0</v>
      </c>
      <c r="R98" s="1" t="b">
        <f t="shared" si="14"/>
        <v>0</v>
      </c>
      <c r="S98" s="1" t="b">
        <f t="shared" si="15"/>
        <v>0</v>
      </c>
    </row>
    <row r="99" spans="1:19" ht="23.25" customHeight="1">
      <c r="A99" s="57">
        <v>90</v>
      </c>
      <c r="B99" s="133"/>
      <c r="C99" s="134"/>
      <c r="D99" s="291" t="str">
        <f t="shared" si="8"/>
        <v/>
      </c>
      <c r="E99" s="135"/>
      <c r="F99" s="136"/>
      <c r="G99" s="137"/>
      <c r="H99" s="137"/>
      <c r="I99" s="138"/>
      <c r="J99" s="139"/>
      <c r="K99" s="138"/>
      <c r="L99" s="62"/>
      <c r="M99" s="1">
        <f t="shared" si="9"/>
        <v>0</v>
      </c>
      <c r="N99" s="1">
        <f t="shared" si="10"/>
        <v>0</v>
      </c>
      <c r="O99" s="1">
        <f t="shared" si="11"/>
        <v>0</v>
      </c>
      <c r="P99" s="1" t="str">
        <f t="shared" si="12"/>
        <v>OK</v>
      </c>
      <c r="Q99" s="49" t="b">
        <f t="shared" si="13"/>
        <v>0</v>
      </c>
      <c r="R99" s="1" t="b">
        <f t="shared" si="14"/>
        <v>0</v>
      </c>
      <c r="S99" s="1" t="b">
        <f t="shared" si="15"/>
        <v>0</v>
      </c>
    </row>
    <row r="100" spans="1:19" ht="23.25" customHeight="1">
      <c r="A100" s="57">
        <v>91</v>
      </c>
      <c r="B100" s="133"/>
      <c r="C100" s="134"/>
      <c r="D100" s="291" t="str">
        <f t="shared" si="8"/>
        <v/>
      </c>
      <c r="E100" s="135"/>
      <c r="F100" s="136"/>
      <c r="G100" s="137"/>
      <c r="H100" s="137"/>
      <c r="I100" s="138"/>
      <c r="J100" s="139"/>
      <c r="K100" s="138"/>
      <c r="L100" s="62"/>
      <c r="M100" s="1">
        <f t="shared" si="9"/>
        <v>0</v>
      </c>
      <c r="N100" s="1">
        <f t="shared" si="10"/>
        <v>0</v>
      </c>
      <c r="O100" s="1">
        <f t="shared" si="11"/>
        <v>0</v>
      </c>
      <c r="P100" s="1" t="str">
        <f t="shared" si="12"/>
        <v>OK</v>
      </c>
      <c r="Q100" s="49" t="b">
        <f t="shared" si="13"/>
        <v>0</v>
      </c>
      <c r="R100" s="1" t="b">
        <f t="shared" si="14"/>
        <v>0</v>
      </c>
      <c r="S100" s="1" t="b">
        <f t="shared" si="15"/>
        <v>0</v>
      </c>
    </row>
    <row r="101" spans="1:19" ht="23.25" customHeight="1">
      <c r="A101" s="57">
        <v>92</v>
      </c>
      <c r="B101" s="133"/>
      <c r="C101" s="134"/>
      <c r="D101" s="291" t="str">
        <f t="shared" si="8"/>
        <v/>
      </c>
      <c r="E101" s="135"/>
      <c r="F101" s="136"/>
      <c r="G101" s="137"/>
      <c r="H101" s="137"/>
      <c r="I101" s="138"/>
      <c r="J101" s="139"/>
      <c r="K101" s="138"/>
      <c r="L101" s="61"/>
      <c r="M101" s="1">
        <f t="shared" si="9"/>
        <v>0</v>
      </c>
      <c r="N101" s="1">
        <f t="shared" si="10"/>
        <v>0</v>
      </c>
      <c r="O101" s="1">
        <f t="shared" si="11"/>
        <v>0</v>
      </c>
      <c r="P101" s="1" t="str">
        <f t="shared" si="12"/>
        <v>OK</v>
      </c>
      <c r="Q101" s="49" t="b">
        <f t="shared" si="13"/>
        <v>0</v>
      </c>
      <c r="R101" s="1" t="b">
        <f t="shared" si="14"/>
        <v>0</v>
      </c>
      <c r="S101" s="1" t="b">
        <f t="shared" si="15"/>
        <v>0</v>
      </c>
    </row>
    <row r="102" spans="1:19" ht="23.25" customHeight="1">
      <c r="A102" s="57">
        <v>93</v>
      </c>
      <c r="B102" s="133"/>
      <c r="C102" s="134"/>
      <c r="D102" s="291" t="str">
        <f t="shared" si="8"/>
        <v/>
      </c>
      <c r="E102" s="135"/>
      <c r="F102" s="136"/>
      <c r="G102" s="137"/>
      <c r="H102" s="137"/>
      <c r="I102" s="138"/>
      <c r="J102" s="139"/>
      <c r="K102" s="138"/>
      <c r="L102" s="61"/>
      <c r="M102" s="1">
        <f t="shared" si="9"/>
        <v>0</v>
      </c>
      <c r="N102" s="1">
        <f t="shared" si="10"/>
        <v>0</v>
      </c>
      <c r="O102" s="1">
        <f t="shared" si="11"/>
        <v>0</v>
      </c>
      <c r="P102" s="1" t="str">
        <f t="shared" si="12"/>
        <v>OK</v>
      </c>
      <c r="Q102" s="49" t="b">
        <f t="shared" si="13"/>
        <v>0</v>
      </c>
      <c r="R102" s="1" t="b">
        <f t="shared" si="14"/>
        <v>0</v>
      </c>
      <c r="S102" s="1" t="b">
        <f t="shared" si="15"/>
        <v>0</v>
      </c>
    </row>
    <row r="103" spans="1:19" ht="23.25" customHeight="1">
      <c r="A103" s="57">
        <v>94</v>
      </c>
      <c r="B103" s="133"/>
      <c r="C103" s="134"/>
      <c r="D103" s="291" t="str">
        <f t="shared" si="8"/>
        <v/>
      </c>
      <c r="E103" s="135"/>
      <c r="F103" s="136"/>
      <c r="G103" s="137"/>
      <c r="H103" s="137"/>
      <c r="I103" s="138"/>
      <c r="J103" s="139"/>
      <c r="K103" s="138"/>
      <c r="L103" s="61"/>
      <c r="M103" s="1">
        <f t="shared" si="9"/>
        <v>0</v>
      </c>
      <c r="N103" s="1">
        <f t="shared" si="10"/>
        <v>0</v>
      </c>
      <c r="O103" s="1">
        <f t="shared" si="11"/>
        <v>0</v>
      </c>
      <c r="P103" s="1" t="str">
        <f t="shared" si="12"/>
        <v>OK</v>
      </c>
      <c r="Q103" s="49" t="b">
        <f t="shared" si="13"/>
        <v>0</v>
      </c>
      <c r="R103" s="1" t="b">
        <f t="shared" si="14"/>
        <v>0</v>
      </c>
      <c r="S103" s="1" t="b">
        <f t="shared" si="15"/>
        <v>0</v>
      </c>
    </row>
    <row r="104" spans="1:19" ht="23.25" customHeight="1">
      <c r="A104" s="57">
        <v>95</v>
      </c>
      <c r="B104" s="133"/>
      <c r="C104" s="134"/>
      <c r="D104" s="291" t="str">
        <f t="shared" si="8"/>
        <v/>
      </c>
      <c r="E104" s="135"/>
      <c r="F104" s="136"/>
      <c r="G104" s="137"/>
      <c r="H104" s="137"/>
      <c r="I104" s="138"/>
      <c r="J104" s="139"/>
      <c r="K104" s="138"/>
      <c r="L104" s="61"/>
      <c r="M104" s="1">
        <f t="shared" si="9"/>
        <v>0</v>
      </c>
      <c r="N104" s="1">
        <f t="shared" si="10"/>
        <v>0</v>
      </c>
      <c r="O104" s="1">
        <f t="shared" si="11"/>
        <v>0</v>
      </c>
      <c r="P104" s="1" t="str">
        <f t="shared" si="12"/>
        <v>OK</v>
      </c>
      <c r="Q104" s="49" t="b">
        <f t="shared" si="13"/>
        <v>0</v>
      </c>
      <c r="R104" s="1" t="b">
        <f t="shared" si="14"/>
        <v>0</v>
      </c>
      <c r="S104" s="1" t="b">
        <f t="shared" si="15"/>
        <v>0</v>
      </c>
    </row>
    <row r="105" spans="1:19" ht="23.25" customHeight="1">
      <c r="A105" s="57">
        <v>96</v>
      </c>
      <c r="B105" s="133"/>
      <c r="C105" s="134"/>
      <c r="D105" s="291" t="str">
        <f t="shared" si="8"/>
        <v/>
      </c>
      <c r="E105" s="135"/>
      <c r="F105" s="136"/>
      <c r="G105" s="137"/>
      <c r="H105" s="137"/>
      <c r="I105" s="138"/>
      <c r="J105" s="139"/>
      <c r="K105" s="138"/>
      <c r="L105" s="61"/>
      <c r="M105" s="1">
        <f t="shared" si="9"/>
        <v>0</v>
      </c>
      <c r="N105" s="1">
        <f t="shared" si="10"/>
        <v>0</v>
      </c>
      <c r="O105" s="1">
        <f t="shared" si="11"/>
        <v>0</v>
      </c>
      <c r="P105" s="1" t="str">
        <f t="shared" si="12"/>
        <v>OK</v>
      </c>
      <c r="Q105" s="49" t="b">
        <f t="shared" si="13"/>
        <v>0</v>
      </c>
      <c r="R105" s="1" t="b">
        <f t="shared" si="14"/>
        <v>0</v>
      </c>
      <c r="S105" s="1" t="b">
        <f t="shared" si="15"/>
        <v>0</v>
      </c>
    </row>
    <row r="106" spans="1:19" ht="23.25" customHeight="1">
      <c r="A106" s="57">
        <v>97</v>
      </c>
      <c r="B106" s="133"/>
      <c r="C106" s="134"/>
      <c r="D106" s="291" t="str">
        <f t="shared" si="8"/>
        <v/>
      </c>
      <c r="E106" s="135"/>
      <c r="F106" s="136"/>
      <c r="G106" s="137"/>
      <c r="H106" s="137"/>
      <c r="I106" s="138"/>
      <c r="J106" s="139"/>
      <c r="K106" s="138"/>
      <c r="L106" s="61"/>
      <c r="M106" s="1">
        <f t="shared" si="9"/>
        <v>0</v>
      </c>
      <c r="N106" s="1">
        <f t="shared" si="10"/>
        <v>0</v>
      </c>
      <c r="O106" s="1">
        <f t="shared" si="11"/>
        <v>0</v>
      </c>
      <c r="P106" s="1" t="str">
        <f t="shared" si="12"/>
        <v>OK</v>
      </c>
      <c r="Q106" s="49" t="b">
        <f t="shared" si="13"/>
        <v>0</v>
      </c>
      <c r="R106" s="1" t="b">
        <f t="shared" si="14"/>
        <v>0</v>
      </c>
      <c r="S106" s="1" t="b">
        <f t="shared" si="15"/>
        <v>0</v>
      </c>
    </row>
    <row r="107" spans="1:19" ht="23.25" customHeight="1">
      <c r="A107" s="57">
        <v>98</v>
      </c>
      <c r="B107" s="133"/>
      <c r="C107" s="134"/>
      <c r="D107" s="291" t="str">
        <f t="shared" si="8"/>
        <v/>
      </c>
      <c r="E107" s="135"/>
      <c r="F107" s="136"/>
      <c r="G107" s="137"/>
      <c r="H107" s="137"/>
      <c r="I107" s="138"/>
      <c r="J107" s="139"/>
      <c r="K107" s="138"/>
      <c r="L107" s="61"/>
      <c r="M107" s="1">
        <f t="shared" si="9"/>
        <v>0</v>
      </c>
      <c r="N107" s="1">
        <f t="shared" si="10"/>
        <v>0</v>
      </c>
      <c r="O107" s="1">
        <f t="shared" si="11"/>
        <v>0</v>
      </c>
      <c r="P107" s="1" t="str">
        <f t="shared" si="12"/>
        <v>OK</v>
      </c>
      <c r="Q107" s="49" t="b">
        <f t="shared" si="13"/>
        <v>0</v>
      </c>
      <c r="R107" s="1" t="b">
        <f t="shared" si="14"/>
        <v>0</v>
      </c>
      <c r="S107" s="1" t="b">
        <f t="shared" si="15"/>
        <v>0</v>
      </c>
    </row>
    <row r="108" spans="1:19" ht="23.25" customHeight="1">
      <c r="A108" s="57">
        <v>99</v>
      </c>
      <c r="B108" s="133"/>
      <c r="C108" s="134"/>
      <c r="D108" s="291" t="str">
        <f t="shared" si="8"/>
        <v/>
      </c>
      <c r="E108" s="135"/>
      <c r="F108" s="136"/>
      <c r="G108" s="137"/>
      <c r="H108" s="137"/>
      <c r="I108" s="138"/>
      <c r="J108" s="139"/>
      <c r="K108" s="138"/>
      <c r="L108" s="61"/>
      <c r="M108" s="1">
        <f t="shared" si="9"/>
        <v>0</v>
      </c>
      <c r="N108" s="1">
        <f t="shared" si="10"/>
        <v>0</v>
      </c>
      <c r="O108" s="1">
        <f t="shared" si="11"/>
        <v>0</v>
      </c>
      <c r="P108" s="1" t="str">
        <f t="shared" si="12"/>
        <v>OK</v>
      </c>
      <c r="Q108" s="49" t="b">
        <f t="shared" si="13"/>
        <v>0</v>
      </c>
      <c r="R108" s="1" t="b">
        <f t="shared" si="14"/>
        <v>0</v>
      </c>
      <c r="S108" s="1" t="b">
        <f t="shared" si="15"/>
        <v>0</v>
      </c>
    </row>
    <row r="109" spans="1:19" ht="23.25" customHeight="1">
      <c r="A109" s="57">
        <v>100</v>
      </c>
      <c r="B109" s="133"/>
      <c r="C109" s="134"/>
      <c r="D109" s="291" t="str">
        <f t="shared" si="8"/>
        <v/>
      </c>
      <c r="E109" s="135"/>
      <c r="F109" s="136"/>
      <c r="G109" s="137"/>
      <c r="H109" s="137"/>
      <c r="I109" s="138"/>
      <c r="J109" s="139"/>
      <c r="K109" s="138"/>
      <c r="L109" s="61"/>
      <c r="M109" s="1">
        <f t="shared" si="9"/>
        <v>0</v>
      </c>
      <c r="N109" s="1">
        <f t="shared" si="10"/>
        <v>0</v>
      </c>
      <c r="O109" s="1">
        <f t="shared" si="11"/>
        <v>0</v>
      </c>
      <c r="P109" s="1" t="str">
        <f t="shared" si="12"/>
        <v>OK</v>
      </c>
      <c r="Q109" s="49" t="b">
        <f t="shared" si="13"/>
        <v>0</v>
      </c>
      <c r="R109" s="1" t="b">
        <f t="shared" si="14"/>
        <v>0</v>
      </c>
      <c r="S109" s="1" t="b">
        <f t="shared" si="15"/>
        <v>0</v>
      </c>
    </row>
  </sheetData>
  <sheetProtection algorithmName="SHA-512" hashValue="JQv3ojRth8PABHW8saYEotMANLLe/PmRtnhE1+z9d9ZCD3kUR33pholyBruIBdd8dKysK6Yt5/V4qYMdSVHMqA==" saltValue="FHm5YWMvgV3hhIarD3x5pQ==" spinCount="100000" sheet="1" objects="1" scenarios="1"/>
  <mergeCells count="10">
    <mergeCell ref="B8:B9"/>
    <mergeCell ref="C8:D9"/>
    <mergeCell ref="E8:E9"/>
    <mergeCell ref="F8:F9"/>
    <mergeCell ref="G8:I8"/>
    <mergeCell ref="J8:J9"/>
    <mergeCell ref="K8:K9"/>
    <mergeCell ref="C4:D4"/>
    <mergeCell ref="C5:D5"/>
    <mergeCell ref="C6:D6"/>
  </mergeCells>
  <phoneticPr fontId="3"/>
  <conditionalFormatting sqref="C10">
    <cfRule type="expression" dxfId="64" priority="6">
      <formula>$Q10=TRUE</formula>
    </cfRule>
  </conditionalFormatting>
  <conditionalFormatting sqref="E10">
    <cfRule type="expression" dxfId="63" priority="5">
      <formula>$R10=TRUE</formula>
    </cfRule>
  </conditionalFormatting>
  <conditionalFormatting sqref="F10">
    <cfRule type="expression" dxfId="62" priority="4">
      <formula>$S10=TRUE</formula>
    </cfRule>
  </conditionalFormatting>
  <conditionalFormatting sqref="C11:C109">
    <cfRule type="expression" dxfId="61" priority="3">
      <formula>$Q11=TRUE</formula>
    </cfRule>
  </conditionalFormatting>
  <conditionalFormatting sqref="E11:E109">
    <cfRule type="expression" dxfId="60" priority="2">
      <formula>$R11=TRUE</formula>
    </cfRule>
  </conditionalFormatting>
  <conditionalFormatting sqref="F11:F109">
    <cfRule type="expression" dxfId="59" priority="1">
      <formula>$S11=TRUE</formula>
    </cfRule>
  </conditionalFormatting>
  <pageMargins left="0.51181102362204722" right="0.51181102362204722" top="0.55118110236220474" bottom="0.55118110236220474" header="0.31496062992125984" footer="0.31496062992125984"/>
  <pageSetup paperSize="9"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109"/>
  <sheetViews>
    <sheetView workbookViewId="0">
      <selection activeCell="D10" sqref="D10:D109"/>
    </sheetView>
  </sheetViews>
  <sheetFormatPr defaultColWidth="9" defaultRowHeight="13.2"/>
  <cols>
    <col min="1" max="1" width="2.21875" style="57" customWidth="1"/>
    <col min="2" max="2" width="11.44140625" style="59" customWidth="1"/>
    <col min="3" max="3" width="13.33203125" style="59" customWidth="1"/>
    <col min="4" max="4" width="3.44140625" style="59" bestFit="1" customWidth="1"/>
    <col min="5" max="5" width="10.6640625" style="59" customWidth="1"/>
    <col min="6" max="6" width="13.44140625" style="59" customWidth="1"/>
    <col min="7" max="7" width="30.88671875" style="59" customWidth="1"/>
    <col min="8" max="8" width="20.77734375" style="59" customWidth="1"/>
    <col min="9" max="9" width="12.88671875" style="59" customWidth="1"/>
    <col min="10" max="10" width="12.33203125" style="59" customWidth="1"/>
    <col min="11" max="11" width="11.77734375" style="59" customWidth="1"/>
    <col min="12" max="12" width="5.21875" style="59" customWidth="1"/>
    <col min="13" max="14" width="2.44140625" style="59" bestFit="1" customWidth="1"/>
    <col min="15" max="15" width="2.44140625" style="59" customWidth="1"/>
    <col min="16" max="16" width="6.44140625" style="59" bestFit="1" customWidth="1"/>
    <col min="17" max="16384" width="9" style="59"/>
  </cols>
  <sheetData>
    <row r="1" spans="1:19" ht="32.25" customHeight="1">
      <c r="B1" s="58"/>
    </row>
    <row r="2" spans="1:19" ht="19.5" customHeight="1">
      <c r="B2" s="122" t="s">
        <v>71</v>
      </c>
      <c r="C2" s="123"/>
      <c r="D2" s="123"/>
      <c r="E2" s="123"/>
      <c r="F2" s="124" t="s">
        <v>72</v>
      </c>
      <c r="G2" s="125" t="s">
        <v>91</v>
      </c>
      <c r="H2" s="123"/>
      <c r="I2" s="123"/>
      <c r="J2" s="123"/>
      <c r="K2" s="123"/>
      <c r="L2" s="61"/>
    </row>
    <row r="3" spans="1:19" ht="8.25" customHeight="1">
      <c r="B3" s="123"/>
      <c r="C3" s="123"/>
      <c r="D3" s="123"/>
      <c r="E3" s="123"/>
      <c r="F3" s="123"/>
      <c r="G3" s="123"/>
      <c r="H3" s="126"/>
      <c r="I3" s="123"/>
      <c r="J3" s="123"/>
      <c r="K3" s="123"/>
      <c r="L3" s="61"/>
    </row>
    <row r="4" spans="1:19" ht="17.25" customHeight="1">
      <c r="B4" s="123" t="s">
        <v>86</v>
      </c>
      <c r="C4" s="260">
        <f>SUMIF($E10:$E110,$B$4,$C10:$C110)</f>
        <v>0</v>
      </c>
      <c r="D4" s="260"/>
      <c r="E4" s="128"/>
      <c r="F4" s="123"/>
      <c r="G4" s="123"/>
      <c r="H4" s="126"/>
      <c r="I4" s="123"/>
      <c r="J4" s="123"/>
      <c r="K4" s="123"/>
      <c r="L4" s="61"/>
    </row>
    <row r="5" spans="1:19" ht="17.25" customHeight="1">
      <c r="B5" s="123" t="s">
        <v>87</v>
      </c>
      <c r="C5" s="260">
        <f>SUMIF($E10:$E110,$B$5,$C10:$C110)</f>
        <v>0</v>
      </c>
      <c r="D5" s="260"/>
      <c r="E5" s="128"/>
      <c r="F5" s="126"/>
      <c r="G5" s="129"/>
      <c r="H5" s="126"/>
      <c r="I5" s="123"/>
      <c r="J5" s="123"/>
      <c r="K5" s="123"/>
      <c r="L5" s="61"/>
    </row>
    <row r="6" spans="1:19" ht="17.25" customHeight="1">
      <c r="B6" s="130" t="s">
        <v>73</v>
      </c>
      <c r="C6" s="258">
        <f>SUM($C10:$C110)</f>
        <v>0</v>
      </c>
      <c r="D6" s="259"/>
      <c r="E6" s="128"/>
      <c r="F6" s="126"/>
      <c r="G6" s="129"/>
      <c r="H6" s="126"/>
      <c r="I6" s="123"/>
      <c r="J6" s="123"/>
      <c r="K6" s="123"/>
      <c r="L6" s="61"/>
    </row>
    <row r="7" spans="1:19" ht="18" customHeight="1">
      <c r="B7" s="123"/>
      <c r="C7" s="123"/>
      <c r="D7" s="123"/>
      <c r="E7" s="123"/>
      <c r="F7" s="123"/>
      <c r="G7" s="123"/>
      <c r="H7" s="123"/>
      <c r="I7" s="123"/>
      <c r="J7" s="123"/>
      <c r="K7" s="123"/>
      <c r="L7" s="61"/>
    </row>
    <row r="8" spans="1:19" ht="18.75" customHeight="1">
      <c r="B8" s="261" t="s">
        <v>74</v>
      </c>
      <c r="C8" s="263" t="s">
        <v>75</v>
      </c>
      <c r="D8" s="264"/>
      <c r="E8" s="257" t="s">
        <v>76</v>
      </c>
      <c r="F8" s="257" t="s">
        <v>77</v>
      </c>
      <c r="G8" s="267" t="s">
        <v>78</v>
      </c>
      <c r="H8" s="267"/>
      <c r="I8" s="267"/>
      <c r="J8" s="268" t="s">
        <v>79</v>
      </c>
      <c r="K8" s="257" t="s">
        <v>80</v>
      </c>
      <c r="L8" s="61"/>
      <c r="M8" s="60"/>
    </row>
    <row r="9" spans="1:19" ht="30" customHeight="1">
      <c r="B9" s="262"/>
      <c r="C9" s="265"/>
      <c r="D9" s="266"/>
      <c r="E9" s="257"/>
      <c r="F9" s="257"/>
      <c r="G9" s="131" t="s">
        <v>82</v>
      </c>
      <c r="H9" s="131" t="s">
        <v>83</v>
      </c>
      <c r="I9" s="132" t="s">
        <v>154</v>
      </c>
      <c r="J9" s="269"/>
      <c r="K9" s="257"/>
      <c r="L9" s="61"/>
      <c r="M9" s="60"/>
    </row>
    <row r="10" spans="1:19" ht="23.25" customHeight="1">
      <c r="A10" s="57">
        <v>1</v>
      </c>
      <c r="B10" s="133"/>
      <c r="C10" s="134"/>
      <c r="D10" s="291" t="str">
        <f>IF($C10&lt;&gt;"","円","")</f>
        <v/>
      </c>
      <c r="E10" s="135"/>
      <c r="F10" s="136"/>
      <c r="G10" s="137"/>
      <c r="H10" s="137"/>
      <c r="I10" s="138"/>
      <c r="J10" s="139"/>
      <c r="K10" s="138"/>
      <c r="L10" s="61"/>
      <c r="M10" s="1">
        <f>IF($C10&lt;&gt;"",1,0)</f>
        <v>0</v>
      </c>
      <c r="N10" s="1">
        <f>IF($E10&lt;&gt;"",1,0)</f>
        <v>0</v>
      </c>
      <c r="O10" s="1">
        <f>IF($F10&lt;&gt;"",1,0)</f>
        <v>0</v>
      </c>
      <c r="P10" s="1" t="str">
        <f>IF(M10=N10,IF(M10=O10,"OK","NG"),"NG")</f>
        <v>OK</v>
      </c>
      <c r="Q10" s="49" t="b">
        <f>AND($P10="NG",$M10=0)</f>
        <v>0</v>
      </c>
      <c r="R10" s="1" t="b">
        <f>AND($P10="NG",$N10=0)</f>
        <v>0</v>
      </c>
      <c r="S10" s="1" t="b">
        <f>AND($P10="NG",$O10=0)</f>
        <v>0</v>
      </c>
    </row>
    <row r="11" spans="1:19" ht="23.25" customHeight="1">
      <c r="A11" s="57">
        <v>2</v>
      </c>
      <c r="B11" s="133"/>
      <c r="C11" s="134"/>
      <c r="D11" s="291" t="str">
        <f t="shared" ref="D11:D74" si="0">IF($C11&lt;&gt;"","円","")</f>
        <v/>
      </c>
      <c r="E11" s="135"/>
      <c r="F11" s="136"/>
      <c r="G11" s="137"/>
      <c r="H11" s="137"/>
      <c r="I11" s="138"/>
      <c r="J11" s="139"/>
      <c r="K11" s="138"/>
      <c r="L11" s="61"/>
      <c r="M11" s="1">
        <f t="shared" ref="M11:M74" si="1">IF($C11&lt;&gt;"",1,0)</f>
        <v>0</v>
      </c>
      <c r="N11" s="1">
        <f t="shared" ref="N11:N74" si="2">IF($E11&lt;&gt;"",1,0)</f>
        <v>0</v>
      </c>
      <c r="O11" s="1">
        <f t="shared" ref="O11:O74" si="3">IF($F11&lt;&gt;"",1,0)</f>
        <v>0</v>
      </c>
      <c r="P11" s="1" t="str">
        <f t="shared" ref="P11:P74" si="4">IF(M11=N11,IF(M11=O11,"OK","NG"),"NG")</f>
        <v>OK</v>
      </c>
      <c r="Q11" s="49" t="b">
        <f t="shared" ref="Q11:Q74" si="5">AND($P11="NG",$M11=0)</f>
        <v>0</v>
      </c>
      <c r="R11" s="1" t="b">
        <f t="shared" ref="R11:R74" si="6">AND($P11="NG",$N11=0)</f>
        <v>0</v>
      </c>
      <c r="S11" s="1" t="b">
        <f t="shared" ref="S11:S74" si="7">AND($P11="NG",$O11=0)</f>
        <v>0</v>
      </c>
    </row>
    <row r="12" spans="1:19" ht="23.25" customHeight="1">
      <c r="A12" s="57">
        <v>3</v>
      </c>
      <c r="B12" s="133"/>
      <c r="C12" s="134"/>
      <c r="D12" s="291" t="str">
        <f t="shared" si="0"/>
        <v/>
      </c>
      <c r="E12" s="135"/>
      <c r="F12" s="136"/>
      <c r="G12" s="137"/>
      <c r="H12" s="137"/>
      <c r="I12" s="138"/>
      <c r="J12" s="139"/>
      <c r="K12" s="138"/>
      <c r="L12" s="61"/>
      <c r="M12" s="1">
        <f t="shared" si="1"/>
        <v>0</v>
      </c>
      <c r="N12" s="1">
        <f t="shared" si="2"/>
        <v>0</v>
      </c>
      <c r="O12" s="1">
        <f t="shared" si="3"/>
        <v>0</v>
      </c>
      <c r="P12" s="1" t="str">
        <f t="shared" si="4"/>
        <v>OK</v>
      </c>
      <c r="Q12" s="49" t="b">
        <f t="shared" si="5"/>
        <v>0</v>
      </c>
      <c r="R12" s="1" t="b">
        <f t="shared" si="6"/>
        <v>0</v>
      </c>
      <c r="S12" s="1" t="b">
        <f t="shared" si="7"/>
        <v>0</v>
      </c>
    </row>
    <row r="13" spans="1:19" ht="23.25" customHeight="1">
      <c r="A13" s="57">
        <v>4</v>
      </c>
      <c r="B13" s="133"/>
      <c r="C13" s="134"/>
      <c r="D13" s="291" t="str">
        <f t="shared" si="0"/>
        <v/>
      </c>
      <c r="E13" s="135"/>
      <c r="F13" s="136"/>
      <c r="G13" s="137"/>
      <c r="H13" s="137"/>
      <c r="I13" s="138"/>
      <c r="J13" s="139"/>
      <c r="K13" s="138"/>
      <c r="L13" s="61"/>
      <c r="M13" s="1">
        <f t="shared" si="1"/>
        <v>0</v>
      </c>
      <c r="N13" s="1">
        <f t="shared" si="2"/>
        <v>0</v>
      </c>
      <c r="O13" s="1">
        <f t="shared" si="3"/>
        <v>0</v>
      </c>
      <c r="P13" s="1" t="str">
        <f t="shared" si="4"/>
        <v>OK</v>
      </c>
      <c r="Q13" s="49" t="b">
        <f t="shared" si="5"/>
        <v>0</v>
      </c>
      <c r="R13" s="1" t="b">
        <f t="shared" si="6"/>
        <v>0</v>
      </c>
      <c r="S13" s="1" t="b">
        <f t="shared" si="7"/>
        <v>0</v>
      </c>
    </row>
    <row r="14" spans="1:19" ht="23.25" customHeight="1">
      <c r="A14" s="57">
        <v>5</v>
      </c>
      <c r="B14" s="133"/>
      <c r="C14" s="134"/>
      <c r="D14" s="291" t="str">
        <f t="shared" si="0"/>
        <v/>
      </c>
      <c r="E14" s="135"/>
      <c r="F14" s="136"/>
      <c r="G14" s="137"/>
      <c r="H14" s="137"/>
      <c r="I14" s="138"/>
      <c r="J14" s="139"/>
      <c r="K14" s="138"/>
      <c r="L14" s="61"/>
      <c r="M14" s="1">
        <f t="shared" si="1"/>
        <v>0</v>
      </c>
      <c r="N14" s="1">
        <f t="shared" si="2"/>
        <v>0</v>
      </c>
      <c r="O14" s="1">
        <f t="shared" si="3"/>
        <v>0</v>
      </c>
      <c r="P14" s="1" t="str">
        <f t="shared" si="4"/>
        <v>OK</v>
      </c>
      <c r="Q14" s="49" t="b">
        <f t="shared" si="5"/>
        <v>0</v>
      </c>
      <c r="R14" s="1" t="b">
        <f t="shared" si="6"/>
        <v>0</v>
      </c>
      <c r="S14" s="1" t="b">
        <f t="shared" si="7"/>
        <v>0</v>
      </c>
    </row>
    <row r="15" spans="1:19" ht="23.25" customHeight="1">
      <c r="A15" s="57">
        <v>6</v>
      </c>
      <c r="B15" s="133"/>
      <c r="C15" s="134"/>
      <c r="D15" s="291" t="str">
        <f t="shared" si="0"/>
        <v/>
      </c>
      <c r="E15" s="135"/>
      <c r="F15" s="136"/>
      <c r="G15" s="137"/>
      <c r="H15" s="137"/>
      <c r="I15" s="138"/>
      <c r="J15" s="139"/>
      <c r="K15" s="138"/>
      <c r="L15" s="61"/>
      <c r="M15" s="1">
        <f t="shared" si="1"/>
        <v>0</v>
      </c>
      <c r="N15" s="1">
        <f t="shared" si="2"/>
        <v>0</v>
      </c>
      <c r="O15" s="1">
        <f t="shared" si="3"/>
        <v>0</v>
      </c>
      <c r="P15" s="1" t="str">
        <f t="shared" si="4"/>
        <v>OK</v>
      </c>
      <c r="Q15" s="49" t="b">
        <f t="shared" si="5"/>
        <v>0</v>
      </c>
      <c r="R15" s="1" t="b">
        <f t="shared" si="6"/>
        <v>0</v>
      </c>
      <c r="S15" s="1" t="b">
        <f t="shared" si="7"/>
        <v>0</v>
      </c>
    </row>
    <row r="16" spans="1:19" ht="23.25" customHeight="1">
      <c r="A16" s="57">
        <v>7</v>
      </c>
      <c r="B16" s="133"/>
      <c r="C16" s="134"/>
      <c r="D16" s="291" t="str">
        <f t="shared" si="0"/>
        <v/>
      </c>
      <c r="E16" s="135"/>
      <c r="F16" s="136"/>
      <c r="G16" s="137"/>
      <c r="H16" s="137"/>
      <c r="I16" s="138"/>
      <c r="J16" s="139"/>
      <c r="K16" s="138"/>
      <c r="L16" s="61"/>
      <c r="M16" s="1">
        <f t="shared" si="1"/>
        <v>0</v>
      </c>
      <c r="N16" s="1">
        <f t="shared" si="2"/>
        <v>0</v>
      </c>
      <c r="O16" s="1">
        <f t="shared" si="3"/>
        <v>0</v>
      </c>
      <c r="P16" s="1" t="str">
        <f t="shared" si="4"/>
        <v>OK</v>
      </c>
      <c r="Q16" s="49" t="b">
        <f t="shared" si="5"/>
        <v>0</v>
      </c>
      <c r="R16" s="1" t="b">
        <f t="shared" si="6"/>
        <v>0</v>
      </c>
      <c r="S16" s="1" t="b">
        <f t="shared" si="7"/>
        <v>0</v>
      </c>
    </row>
    <row r="17" spans="1:19" ht="23.25" customHeight="1">
      <c r="A17" s="57">
        <v>8</v>
      </c>
      <c r="B17" s="133"/>
      <c r="C17" s="134"/>
      <c r="D17" s="291" t="str">
        <f t="shared" si="0"/>
        <v/>
      </c>
      <c r="E17" s="135"/>
      <c r="F17" s="136"/>
      <c r="G17" s="137"/>
      <c r="H17" s="137"/>
      <c r="I17" s="138"/>
      <c r="J17" s="139"/>
      <c r="K17" s="138"/>
      <c r="L17" s="61"/>
      <c r="M17" s="1">
        <f t="shared" si="1"/>
        <v>0</v>
      </c>
      <c r="N17" s="1">
        <f t="shared" si="2"/>
        <v>0</v>
      </c>
      <c r="O17" s="1">
        <f t="shared" si="3"/>
        <v>0</v>
      </c>
      <c r="P17" s="1" t="str">
        <f t="shared" si="4"/>
        <v>OK</v>
      </c>
      <c r="Q17" s="49" t="b">
        <f t="shared" si="5"/>
        <v>0</v>
      </c>
      <c r="R17" s="1" t="b">
        <f t="shared" si="6"/>
        <v>0</v>
      </c>
      <c r="S17" s="1" t="b">
        <f t="shared" si="7"/>
        <v>0</v>
      </c>
    </row>
    <row r="18" spans="1:19" ht="23.25" customHeight="1">
      <c r="A18" s="57">
        <v>9</v>
      </c>
      <c r="B18" s="133"/>
      <c r="C18" s="134"/>
      <c r="D18" s="291" t="str">
        <f t="shared" si="0"/>
        <v/>
      </c>
      <c r="E18" s="135"/>
      <c r="F18" s="136"/>
      <c r="G18" s="137"/>
      <c r="H18" s="137"/>
      <c r="I18" s="138"/>
      <c r="J18" s="139"/>
      <c r="K18" s="138"/>
      <c r="L18" s="61"/>
      <c r="M18" s="1">
        <f t="shared" si="1"/>
        <v>0</v>
      </c>
      <c r="N18" s="1">
        <f t="shared" si="2"/>
        <v>0</v>
      </c>
      <c r="O18" s="1">
        <f t="shared" si="3"/>
        <v>0</v>
      </c>
      <c r="P18" s="1" t="str">
        <f t="shared" si="4"/>
        <v>OK</v>
      </c>
      <c r="Q18" s="49" t="b">
        <f t="shared" si="5"/>
        <v>0</v>
      </c>
      <c r="R18" s="1" t="b">
        <f t="shared" si="6"/>
        <v>0</v>
      </c>
      <c r="S18" s="1" t="b">
        <f t="shared" si="7"/>
        <v>0</v>
      </c>
    </row>
    <row r="19" spans="1:19" ht="23.25" customHeight="1">
      <c r="A19" s="57">
        <v>10</v>
      </c>
      <c r="B19" s="133"/>
      <c r="C19" s="134"/>
      <c r="D19" s="291" t="str">
        <f t="shared" si="0"/>
        <v/>
      </c>
      <c r="E19" s="135"/>
      <c r="F19" s="136"/>
      <c r="G19" s="137"/>
      <c r="H19" s="137"/>
      <c r="I19" s="138"/>
      <c r="J19" s="139"/>
      <c r="K19" s="138"/>
      <c r="L19" s="61"/>
      <c r="M19" s="1">
        <f t="shared" si="1"/>
        <v>0</v>
      </c>
      <c r="N19" s="1">
        <f t="shared" si="2"/>
        <v>0</v>
      </c>
      <c r="O19" s="1">
        <f t="shared" si="3"/>
        <v>0</v>
      </c>
      <c r="P19" s="1" t="str">
        <f t="shared" si="4"/>
        <v>OK</v>
      </c>
      <c r="Q19" s="49" t="b">
        <f t="shared" si="5"/>
        <v>0</v>
      </c>
      <c r="R19" s="1" t="b">
        <f t="shared" si="6"/>
        <v>0</v>
      </c>
      <c r="S19" s="1" t="b">
        <f t="shared" si="7"/>
        <v>0</v>
      </c>
    </row>
    <row r="20" spans="1:19" ht="23.25" customHeight="1">
      <c r="A20" s="57">
        <v>11</v>
      </c>
      <c r="B20" s="133"/>
      <c r="C20" s="134"/>
      <c r="D20" s="291" t="str">
        <f t="shared" si="0"/>
        <v/>
      </c>
      <c r="E20" s="135"/>
      <c r="F20" s="136"/>
      <c r="G20" s="137"/>
      <c r="H20" s="137"/>
      <c r="I20" s="138"/>
      <c r="J20" s="139"/>
      <c r="K20" s="138"/>
      <c r="L20" s="61"/>
      <c r="M20" s="1">
        <f t="shared" si="1"/>
        <v>0</v>
      </c>
      <c r="N20" s="1">
        <f t="shared" si="2"/>
        <v>0</v>
      </c>
      <c r="O20" s="1">
        <f t="shared" si="3"/>
        <v>0</v>
      </c>
      <c r="P20" s="1" t="str">
        <f t="shared" si="4"/>
        <v>OK</v>
      </c>
      <c r="Q20" s="49" t="b">
        <f t="shared" si="5"/>
        <v>0</v>
      </c>
      <c r="R20" s="1" t="b">
        <f t="shared" si="6"/>
        <v>0</v>
      </c>
      <c r="S20" s="1" t="b">
        <f t="shared" si="7"/>
        <v>0</v>
      </c>
    </row>
    <row r="21" spans="1:19" ht="23.25" customHeight="1">
      <c r="A21" s="57">
        <v>12</v>
      </c>
      <c r="B21" s="133"/>
      <c r="C21" s="134"/>
      <c r="D21" s="291" t="str">
        <f t="shared" si="0"/>
        <v/>
      </c>
      <c r="E21" s="135"/>
      <c r="F21" s="136"/>
      <c r="G21" s="137"/>
      <c r="H21" s="137"/>
      <c r="I21" s="138"/>
      <c r="J21" s="139"/>
      <c r="K21" s="138"/>
      <c r="L21" s="62"/>
      <c r="M21" s="1">
        <f t="shared" si="1"/>
        <v>0</v>
      </c>
      <c r="N21" s="1">
        <f t="shared" si="2"/>
        <v>0</v>
      </c>
      <c r="O21" s="1">
        <f t="shared" si="3"/>
        <v>0</v>
      </c>
      <c r="P21" s="1" t="str">
        <f t="shared" si="4"/>
        <v>OK</v>
      </c>
      <c r="Q21" s="49" t="b">
        <f t="shared" si="5"/>
        <v>0</v>
      </c>
      <c r="R21" s="1" t="b">
        <f t="shared" si="6"/>
        <v>0</v>
      </c>
      <c r="S21" s="1" t="b">
        <f t="shared" si="7"/>
        <v>0</v>
      </c>
    </row>
    <row r="22" spans="1:19" ht="23.25" customHeight="1">
      <c r="A22" s="57">
        <v>13</v>
      </c>
      <c r="B22" s="133"/>
      <c r="C22" s="134"/>
      <c r="D22" s="291" t="str">
        <f t="shared" si="0"/>
        <v/>
      </c>
      <c r="E22" s="135"/>
      <c r="F22" s="136"/>
      <c r="G22" s="137"/>
      <c r="H22" s="137"/>
      <c r="I22" s="138"/>
      <c r="J22" s="139"/>
      <c r="K22" s="138"/>
      <c r="L22" s="62"/>
      <c r="M22" s="1">
        <f t="shared" si="1"/>
        <v>0</v>
      </c>
      <c r="N22" s="1">
        <f t="shared" si="2"/>
        <v>0</v>
      </c>
      <c r="O22" s="1">
        <f t="shared" si="3"/>
        <v>0</v>
      </c>
      <c r="P22" s="1" t="str">
        <f t="shared" si="4"/>
        <v>OK</v>
      </c>
      <c r="Q22" s="49" t="b">
        <f t="shared" si="5"/>
        <v>0</v>
      </c>
      <c r="R22" s="1" t="b">
        <f t="shared" si="6"/>
        <v>0</v>
      </c>
      <c r="S22" s="1" t="b">
        <f t="shared" si="7"/>
        <v>0</v>
      </c>
    </row>
    <row r="23" spans="1:19" ht="23.25" customHeight="1">
      <c r="A23" s="57">
        <v>14</v>
      </c>
      <c r="B23" s="133"/>
      <c r="C23" s="134"/>
      <c r="D23" s="291" t="str">
        <f t="shared" si="0"/>
        <v/>
      </c>
      <c r="E23" s="135"/>
      <c r="F23" s="136"/>
      <c r="G23" s="137"/>
      <c r="H23" s="137"/>
      <c r="I23" s="138"/>
      <c r="J23" s="139"/>
      <c r="K23" s="138"/>
      <c r="L23" s="62"/>
      <c r="M23" s="1">
        <f t="shared" si="1"/>
        <v>0</v>
      </c>
      <c r="N23" s="1">
        <f t="shared" si="2"/>
        <v>0</v>
      </c>
      <c r="O23" s="1">
        <f t="shared" si="3"/>
        <v>0</v>
      </c>
      <c r="P23" s="1" t="str">
        <f t="shared" si="4"/>
        <v>OK</v>
      </c>
      <c r="Q23" s="49" t="b">
        <f t="shared" si="5"/>
        <v>0</v>
      </c>
      <c r="R23" s="1" t="b">
        <f t="shared" si="6"/>
        <v>0</v>
      </c>
      <c r="S23" s="1" t="b">
        <f t="shared" si="7"/>
        <v>0</v>
      </c>
    </row>
    <row r="24" spans="1:19" ht="23.25" customHeight="1">
      <c r="A24" s="57">
        <v>15</v>
      </c>
      <c r="B24" s="133"/>
      <c r="C24" s="134"/>
      <c r="D24" s="291" t="str">
        <f t="shared" si="0"/>
        <v/>
      </c>
      <c r="E24" s="135"/>
      <c r="F24" s="136"/>
      <c r="G24" s="137"/>
      <c r="H24" s="137"/>
      <c r="I24" s="138"/>
      <c r="J24" s="139"/>
      <c r="K24" s="138"/>
      <c r="L24" s="62"/>
      <c r="M24" s="1">
        <f t="shared" si="1"/>
        <v>0</v>
      </c>
      <c r="N24" s="1">
        <f t="shared" si="2"/>
        <v>0</v>
      </c>
      <c r="O24" s="1">
        <f t="shared" si="3"/>
        <v>0</v>
      </c>
      <c r="P24" s="1" t="str">
        <f t="shared" si="4"/>
        <v>OK</v>
      </c>
      <c r="Q24" s="49" t="b">
        <f t="shared" si="5"/>
        <v>0</v>
      </c>
      <c r="R24" s="1" t="b">
        <f t="shared" si="6"/>
        <v>0</v>
      </c>
      <c r="S24" s="1" t="b">
        <f t="shared" si="7"/>
        <v>0</v>
      </c>
    </row>
    <row r="25" spans="1:19" ht="23.25" customHeight="1">
      <c r="A25" s="57">
        <v>16</v>
      </c>
      <c r="B25" s="133"/>
      <c r="C25" s="134"/>
      <c r="D25" s="291" t="str">
        <f t="shared" si="0"/>
        <v/>
      </c>
      <c r="E25" s="135"/>
      <c r="F25" s="136"/>
      <c r="G25" s="137"/>
      <c r="H25" s="137"/>
      <c r="I25" s="138"/>
      <c r="J25" s="139"/>
      <c r="K25" s="138"/>
      <c r="L25" s="62"/>
      <c r="M25" s="1">
        <f t="shared" si="1"/>
        <v>0</v>
      </c>
      <c r="N25" s="1">
        <f t="shared" si="2"/>
        <v>0</v>
      </c>
      <c r="O25" s="1">
        <f t="shared" si="3"/>
        <v>0</v>
      </c>
      <c r="P25" s="1" t="str">
        <f t="shared" si="4"/>
        <v>OK</v>
      </c>
      <c r="Q25" s="49" t="b">
        <f t="shared" si="5"/>
        <v>0</v>
      </c>
      <c r="R25" s="1" t="b">
        <f t="shared" si="6"/>
        <v>0</v>
      </c>
      <c r="S25" s="1" t="b">
        <f t="shared" si="7"/>
        <v>0</v>
      </c>
    </row>
    <row r="26" spans="1:19" ht="23.25" customHeight="1">
      <c r="A26" s="57">
        <v>17</v>
      </c>
      <c r="B26" s="133"/>
      <c r="C26" s="134"/>
      <c r="D26" s="291" t="str">
        <f t="shared" si="0"/>
        <v/>
      </c>
      <c r="E26" s="135"/>
      <c r="F26" s="136"/>
      <c r="G26" s="137"/>
      <c r="H26" s="137"/>
      <c r="I26" s="138"/>
      <c r="J26" s="139"/>
      <c r="K26" s="138"/>
      <c r="L26" s="62"/>
      <c r="M26" s="1">
        <f t="shared" si="1"/>
        <v>0</v>
      </c>
      <c r="N26" s="1">
        <f t="shared" si="2"/>
        <v>0</v>
      </c>
      <c r="O26" s="1">
        <f t="shared" si="3"/>
        <v>0</v>
      </c>
      <c r="P26" s="1" t="str">
        <f t="shared" si="4"/>
        <v>OK</v>
      </c>
      <c r="Q26" s="49" t="b">
        <f t="shared" si="5"/>
        <v>0</v>
      </c>
      <c r="R26" s="1" t="b">
        <f t="shared" si="6"/>
        <v>0</v>
      </c>
      <c r="S26" s="1" t="b">
        <f t="shared" si="7"/>
        <v>0</v>
      </c>
    </row>
    <row r="27" spans="1:19" ht="23.25" customHeight="1">
      <c r="A27" s="57">
        <v>18</v>
      </c>
      <c r="B27" s="133"/>
      <c r="C27" s="134"/>
      <c r="D27" s="291" t="str">
        <f t="shared" si="0"/>
        <v/>
      </c>
      <c r="E27" s="135"/>
      <c r="F27" s="136"/>
      <c r="G27" s="137"/>
      <c r="H27" s="137"/>
      <c r="I27" s="138"/>
      <c r="J27" s="139"/>
      <c r="K27" s="138"/>
      <c r="L27" s="62"/>
      <c r="M27" s="1">
        <f t="shared" si="1"/>
        <v>0</v>
      </c>
      <c r="N27" s="1">
        <f t="shared" si="2"/>
        <v>0</v>
      </c>
      <c r="O27" s="1">
        <f t="shared" si="3"/>
        <v>0</v>
      </c>
      <c r="P27" s="1" t="str">
        <f t="shared" si="4"/>
        <v>OK</v>
      </c>
      <c r="Q27" s="49" t="b">
        <f t="shared" si="5"/>
        <v>0</v>
      </c>
      <c r="R27" s="1" t="b">
        <f t="shared" si="6"/>
        <v>0</v>
      </c>
      <c r="S27" s="1" t="b">
        <f t="shared" si="7"/>
        <v>0</v>
      </c>
    </row>
    <row r="28" spans="1:19" ht="23.25" customHeight="1">
      <c r="A28" s="57">
        <v>19</v>
      </c>
      <c r="B28" s="133"/>
      <c r="C28" s="134"/>
      <c r="D28" s="291" t="str">
        <f t="shared" si="0"/>
        <v/>
      </c>
      <c r="E28" s="135"/>
      <c r="F28" s="136"/>
      <c r="G28" s="137"/>
      <c r="H28" s="137"/>
      <c r="I28" s="138"/>
      <c r="J28" s="139"/>
      <c r="K28" s="138"/>
      <c r="L28" s="62"/>
      <c r="M28" s="1">
        <f t="shared" si="1"/>
        <v>0</v>
      </c>
      <c r="N28" s="1">
        <f t="shared" si="2"/>
        <v>0</v>
      </c>
      <c r="O28" s="1">
        <f t="shared" si="3"/>
        <v>0</v>
      </c>
      <c r="P28" s="1" t="str">
        <f t="shared" si="4"/>
        <v>OK</v>
      </c>
      <c r="Q28" s="49" t="b">
        <f t="shared" si="5"/>
        <v>0</v>
      </c>
      <c r="R28" s="1" t="b">
        <f t="shared" si="6"/>
        <v>0</v>
      </c>
      <c r="S28" s="1" t="b">
        <f t="shared" si="7"/>
        <v>0</v>
      </c>
    </row>
    <row r="29" spans="1:19" ht="23.25" customHeight="1">
      <c r="A29" s="57">
        <v>20</v>
      </c>
      <c r="B29" s="133"/>
      <c r="C29" s="134"/>
      <c r="D29" s="291" t="str">
        <f t="shared" si="0"/>
        <v/>
      </c>
      <c r="E29" s="135"/>
      <c r="F29" s="136"/>
      <c r="G29" s="137"/>
      <c r="H29" s="137"/>
      <c r="I29" s="138"/>
      <c r="J29" s="139"/>
      <c r="K29" s="138"/>
      <c r="L29" s="62"/>
      <c r="M29" s="1">
        <f t="shared" si="1"/>
        <v>0</v>
      </c>
      <c r="N29" s="1">
        <f t="shared" si="2"/>
        <v>0</v>
      </c>
      <c r="O29" s="1">
        <f t="shared" si="3"/>
        <v>0</v>
      </c>
      <c r="P29" s="1" t="str">
        <f t="shared" si="4"/>
        <v>OK</v>
      </c>
      <c r="Q29" s="49" t="b">
        <f t="shared" si="5"/>
        <v>0</v>
      </c>
      <c r="R29" s="1" t="b">
        <f t="shared" si="6"/>
        <v>0</v>
      </c>
      <c r="S29" s="1" t="b">
        <f t="shared" si="7"/>
        <v>0</v>
      </c>
    </row>
    <row r="30" spans="1:19" ht="23.25" customHeight="1">
      <c r="A30" s="57">
        <v>21</v>
      </c>
      <c r="B30" s="133"/>
      <c r="C30" s="134"/>
      <c r="D30" s="291" t="str">
        <f t="shared" si="0"/>
        <v/>
      </c>
      <c r="E30" s="135"/>
      <c r="F30" s="136"/>
      <c r="G30" s="137"/>
      <c r="H30" s="137"/>
      <c r="I30" s="138"/>
      <c r="J30" s="139"/>
      <c r="K30" s="138"/>
      <c r="L30" s="62"/>
      <c r="M30" s="1">
        <f t="shared" si="1"/>
        <v>0</v>
      </c>
      <c r="N30" s="1">
        <f t="shared" si="2"/>
        <v>0</v>
      </c>
      <c r="O30" s="1">
        <f t="shared" si="3"/>
        <v>0</v>
      </c>
      <c r="P30" s="1" t="str">
        <f t="shared" si="4"/>
        <v>OK</v>
      </c>
      <c r="Q30" s="49" t="b">
        <f t="shared" si="5"/>
        <v>0</v>
      </c>
      <c r="R30" s="1" t="b">
        <f t="shared" si="6"/>
        <v>0</v>
      </c>
      <c r="S30" s="1" t="b">
        <f t="shared" si="7"/>
        <v>0</v>
      </c>
    </row>
    <row r="31" spans="1:19" ht="23.25" customHeight="1">
      <c r="A31" s="57">
        <v>22</v>
      </c>
      <c r="B31" s="133"/>
      <c r="C31" s="134"/>
      <c r="D31" s="291" t="str">
        <f t="shared" si="0"/>
        <v/>
      </c>
      <c r="E31" s="135"/>
      <c r="F31" s="136"/>
      <c r="G31" s="137"/>
      <c r="H31" s="137"/>
      <c r="I31" s="138"/>
      <c r="J31" s="139"/>
      <c r="K31" s="138"/>
      <c r="L31" s="62"/>
      <c r="M31" s="1">
        <f t="shared" si="1"/>
        <v>0</v>
      </c>
      <c r="N31" s="1">
        <f t="shared" si="2"/>
        <v>0</v>
      </c>
      <c r="O31" s="1">
        <f t="shared" si="3"/>
        <v>0</v>
      </c>
      <c r="P31" s="1" t="str">
        <f t="shared" si="4"/>
        <v>OK</v>
      </c>
      <c r="Q31" s="49" t="b">
        <f t="shared" si="5"/>
        <v>0</v>
      </c>
      <c r="R31" s="1" t="b">
        <f t="shared" si="6"/>
        <v>0</v>
      </c>
      <c r="S31" s="1" t="b">
        <f t="shared" si="7"/>
        <v>0</v>
      </c>
    </row>
    <row r="32" spans="1:19" ht="23.25" customHeight="1">
      <c r="A32" s="57">
        <v>23</v>
      </c>
      <c r="B32" s="133"/>
      <c r="C32" s="134"/>
      <c r="D32" s="291" t="str">
        <f t="shared" si="0"/>
        <v/>
      </c>
      <c r="E32" s="135"/>
      <c r="F32" s="136"/>
      <c r="G32" s="137"/>
      <c r="H32" s="137"/>
      <c r="I32" s="138"/>
      <c r="J32" s="139"/>
      <c r="K32" s="138"/>
      <c r="L32" s="62"/>
      <c r="M32" s="1">
        <f t="shared" si="1"/>
        <v>0</v>
      </c>
      <c r="N32" s="1">
        <f t="shared" si="2"/>
        <v>0</v>
      </c>
      <c r="O32" s="1">
        <f t="shared" si="3"/>
        <v>0</v>
      </c>
      <c r="P32" s="1" t="str">
        <f t="shared" si="4"/>
        <v>OK</v>
      </c>
      <c r="Q32" s="49" t="b">
        <f t="shared" si="5"/>
        <v>0</v>
      </c>
      <c r="R32" s="1" t="b">
        <f t="shared" si="6"/>
        <v>0</v>
      </c>
      <c r="S32" s="1" t="b">
        <f t="shared" si="7"/>
        <v>0</v>
      </c>
    </row>
    <row r="33" spans="1:19" ht="23.25" customHeight="1">
      <c r="A33" s="57">
        <v>24</v>
      </c>
      <c r="B33" s="133"/>
      <c r="C33" s="134"/>
      <c r="D33" s="291" t="str">
        <f t="shared" si="0"/>
        <v/>
      </c>
      <c r="E33" s="135"/>
      <c r="F33" s="136"/>
      <c r="G33" s="137"/>
      <c r="H33" s="137"/>
      <c r="I33" s="138"/>
      <c r="J33" s="139"/>
      <c r="K33" s="138"/>
      <c r="L33" s="62"/>
      <c r="M33" s="1">
        <f t="shared" si="1"/>
        <v>0</v>
      </c>
      <c r="N33" s="1">
        <f t="shared" si="2"/>
        <v>0</v>
      </c>
      <c r="O33" s="1">
        <f t="shared" si="3"/>
        <v>0</v>
      </c>
      <c r="P33" s="1" t="str">
        <f t="shared" si="4"/>
        <v>OK</v>
      </c>
      <c r="Q33" s="49" t="b">
        <f t="shared" si="5"/>
        <v>0</v>
      </c>
      <c r="R33" s="1" t="b">
        <f t="shared" si="6"/>
        <v>0</v>
      </c>
      <c r="S33" s="1" t="b">
        <f t="shared" si="7"/>
        <v>0</v>
      </c>
    </row>
    <row r="34" spans="1:19" ht="23.25" customHeight="1">
      <c r="A34" s="57">
        <v>25</v>
      </c>
      <c r="B34" s="133"/>
      <c r="C34" s="134"/>
      <c r="D34" s="291" t="str">
        <f t="shared" si="0"/>
        <v/>
      </c>
      <c r="E34" s="135"/>
      <c r="F34" s="136"/>
      <c r="G34" s="137"/>
      <c r="H34" s="137"/>
      <c r="I34" s="138"/>
      <c r="J34" s="139"/>
      <c r="K34" s="138"/>
      <c r="L34" s="62"/>
      <c r="M34" s="1">
        <f t="shared" si="1"/>
        <v>0</v>
      </c>
      <c r="N34" s="1">
        <f t="shared" si="2"/>
        <v>0</v>
      </c>
      <c r="O34" s="1">
        <f t="shared" si="3"/>
        <v>0</v>
      </c>
      <c r="P34" s="1" t="str">
        <f t="shared" si="4"/>
        <v>OK</v>
      </c>
      <c r="Q34" s="49" t="b">
        <f t="shared" si="5"/>
        <v>0</v>
      </c>
      <c r="R34" s="1" t="b">
        <f t="shared" si="6"/>
        <v>0</v>
      </c>
      <c r="S34" s="1" t="b">
        <f t="shared" si="7"/>
        <v>0</v>
      </c>
    </row>
    <row r="35" spans="1:19" ht="23.25" customHeight="1">
      <c r="A35" s="57">
        <v>26</v>
      </c>
      <c r="B35" s="133"/>
      <c r="C35" s="134"/>
      <c r="D35" s="291" t="str">
        <f t="shared" si="0"/>
        <v/>
      </c>
      <c r="E35" s="135"/>
      <c r="F35" s="136"/>
      <c r="G35" s="137"/>
      <c r="H35" s="137"/>
      <c r="I35" s="138"/>
      <c r="J35" s="139"/>
      <c r="K35" s="138"/>
      <c r="L35" s="62"/>
      <c r="M35" s="1">
        <f t="shared" si="1"/>
        <v>0</v>
      </c>
      <c r="N35" s="1">
        <f t="shared" si="2"/>
        <v>0</v>
      </c>
      <c r="O35" s="1">
        <f t="shared" si="3"/>
        <v>0</v>
      </c>
      <c r="P35" s="1" t="str">
        <f t="shared" si="4"/>
        <v>OK</v>
      </c>
      <c r="Q35" s="49" t="b">
        <f t="shared" si="5"/>
        <v>0</v>
      </c>
      <c r="R35" s="1" t="b">
        <f t="shared" si="6"/>
        <v>0</v>
      </c>
      <c r="S35" s="1" t="b">
        <f t="shared" si="7"/>
        <v>0</v>
      </c>
    </row>
    <row r="36" spans="1:19" ht="23.25" customHeight="1">
      <c r="A36" s="57">
        <v>27</v>
      </c>
      <c r="B36" s="133"/>
      <c r="C36" s="134"/>
      <c r="D36" s="291" t="str">
        <f t="shared" si="0"/>
        <v/>
      </c>
      <c r="E36" s="135"/>
      <c r="F36" s="136"/>
      <c r="G36" s="137"/>
      <c r="H36" s="137"/>
      <c r="I36" s="138"/>
      <c r="J36" s="139"/>
      <c r="K36" s="138"/>
      <c r="L36" s="62"/>
      <c r="M36" s="1">
        <f t="shared" si="1"/>
        <v>0</v>
      </c>
      <c r="N36" s="1">
        <f t="shared" si="2"/>
        <v>0</v>
      </c>
      <c r="O36" s="1">
        <f t="shared" si="3"/>
        <v>0</v>
      </c>
      <c r="P36" s="1" t="str">
        <f t="shared" si="4"/>
        <v>OK</v>
      </c>
      <c r="Q36" s="49" t="b">
        <f t="shared" si="5"/>
        <v>0</v>
      </c>
      <c r="R36" s="1" t="b">
        <f t="shared" si="6"/>
        <v>0</v>
      </c>
      <c r="S36" s="1" t="b">
        <f t="shared" si="7"/>
        <v>0</v>
      </c>
    </row>
    <row r="37" spans="1:19" ht="23.25" customHeight="1">
      <c r="A37" s="57">
        <v>28</v>
      </c>
      <c r="B37" s="133"/>
      <c r="C37" s="134"/>
      <c r="D37" s="291" t="str">
        <f t="shared" si="0"/>
        <v/>
      </c>
      <c r="E37" s="135"/>
      <c r="F37" s="136"/>
      <c r="G37" s="137"/>
      <c r="H37" s="137"/>
      <c r="I37" s="138"/>
      <c r="J37" s="139"/>
      <c r="K37" s="138"/>
      <c r="L37" s="62"/>
      <c r="M37" s="1">
        <f t="shared" si="1"/>
        <v>0</v>
      </c>
      <c r="N37" s="1">
        <f t="shared" si="2"/>
        <v>0</v>
      </c>
      <c r="O37" s="1">
        <f t="shared" si="3"/>
        <v>0</v>
      </c>
      <c r="P37" s="1" t="str">
        <f t="shared" si="4"/>
        <v>OK</v>
      </c>
      <c r="Q37" s="49" t="b">
        <f t="shared" si="5"/>
        <v>0</v>
      </c>
      <c r="R37" s="1" t="b">
        <f t="shared" si="6"/>
        <v>0</v>
      </c>
      <c r="S37" s="1" t="b">
        <f t="shared" si="7"/>
        <v>0</v>
      </c>
    </row>
    <row r="38" spans="1:19" ht="23.25" customHeight="1">
      <c r="A38" s="57">
        <v>29</v>
      </c>
      <c r="B38" s="133"/>
      <c r="C38" s="134"/>
      <c r="D38" s="291" t="str">
        <f t="shared" si="0"/>
        <v/>
      </c>
      <c r="E38" s="135"/>
      <c r="F38" s="136"/>
      <c r="G38" s="137"/>
      <c r="H38" s="137"/>
      <c r="I38" s="138"/>
      <c r="J38" s="139"/>
      <c r="K38" s="138"/>
      <c r="L38" s="62"/>
      <c r="M38" s="1">
        <f t="shared" si="1"/>
        <v>0</v>
      </c>
      <c r="N38" s="1">
        <f t="shared" si="2"/>
        <v>0</v>
      </c>
      <c r="O38" s="1">
        <f t="shared" si="3"/>
        <v>0</v>
      </c>
      <c r="P38" s="1" t="str">
        <f t="shared" si="4"/>
        <v>OK</v>
      </c>
      <c r="Q38" s="49" t="b">
        <f t="shared" si="5"/>
        <v>0</v>
      </c>
      <c r="R38" s="1" t="b">
        <f t="shared" si="6"/>
        <v>0</v>
      </c>
      <c r="S38" s="1" t="b">
        <f t="shared" si="7"/>
        <v>0</v>
      </c>
    </row>
    <row r="39" spans="1:19" ht="23.25" customHeight="1">
      <c r="A39" s="57">
        <v>30</v>
      </c>
      <c r="B39" s="133"/>
      <c r="C39" s="134"/>
      <c r="D39" s="291" t="str">
        <f t="shared" si="0"/>
        <v/>
      </c>
      <c r="E39" s="135"/>
      <c r="F39" s="136"/>
      <c r="G39" s="137"/>
      <c r="H39" s="137"/>
      <c r="I39" s="138"/>
      <c r="J39" s="139"/>
      <c r="K39" s="138"/>
      <c r="L39" s="62"/>
      <c r="M39" s="1">
        <f t="shared" si="1"/>
        <v>0</v>
      </c>
      <c r="N39" s="1">
        <f t="shared" si="2"/>
        <v>0</v>
      </c>
      <c r="O39" s="1">
        <f t="shared" si="3"/>
        <v>0</v>
      </c>
      <c r="P39" s="1" t="str">
        <f t="shared" si="4"/>
        <v>OK</v>
      </c>
      <c r="Q39" s="49" t="b">
        <f t="shared" si="5"/>
        <v>0</v>
      </c>
      <c r="R39" s="1" t="b">
        <f t="shared" si="6"/>
        <v>0</v>
      </c>
      <c r="S39" s="1" t="b">
        <f t="shared" si="7"/>
        <v>0</v>
      </c>
    </row>
    <row r="40" spans="1:19" ht="23.25" customHeight="1">
      <c r="A40" s="57">
        <v>31</v>
      </c>
      <c r="B40" s="133"/>
      <c r="C40" s="134"/>
      <c r="D40" s="291" t="str">
        <f t="shared" si="0"/>
        <v/>
      </c>
      <c r="E40" s="135"/>
      <c r="F40" s="136"/>
      <c r="G40" s="137"/>
      <c r="H40" s="137"/>
      <c r="I40" s="138"/>
      <c r="J40" s="139"/>
      <c r="K40" s="138"/>
      <c r="L40" s="62"/>
      <c r="M40" s="1">
        <f t="shared" si="1"/>
        <v>0</v>
      </c>
      <c r="N40" s="1">
        <f t="shared" si="2"/>
        <v>0</v>
      </c>
      <c r="O40" s="1">
        <f t="shared" si="3"/>
        <v>0</v>
      </c>
      <c r="P40" s="1" t="str">
        <f t="shared" si="4"/>
        <v>OK</v>
      </c>
      <c r="Q40" s="49" t="b">
        <f t="shared" si="5"/>
        <v>0</v>
      </c>
      <c r="R40" s="1" t="b">
        <f t="shared" si="6"/>
        <v>0</v>
      </c>
      <c r="S40" s="1" t="b">
        <f t="shared" si="7"/>
        <v>0</v>
      </c>
    </row>
    <row r="41" spans="1:19" ht="23.25" customHeight="1">
      <c r="A41" s="57">
        <v>32</v>
      </c>
      <c r="B41" s="133"/>
      <c r="C41" s="134"/>
      <c r="D41" s="291" t="str">
        <f t="shared" si="0"/>
        <v/>
      </c>
      <c r="E41" s="135"/>
      <c r="F41" s="136"/>
      <c r="G41" s="137"/>
      <c r="H41" s="137"/>
      <c r="I41" s="138"/>
      <c r="J41" s="139"/>
      <c r="K41" s="138"/>
      <c r="L41" s="62"/>
      <c r="M41" s="1">
        <f t="shared" si="1"/>
        <v>0</v>
      </c>
      <c r="N41" s="1">
        <f t="shared" si="2"/>
        <v>0</v>
      </c>
      <c r="O41" s="1">
        <f t="shared" si="3"/>
        <v>0</v>
      </c>
      <c r="P41" s="1" t="str">
        <f t="shared" si="4"/>
        <v>OK</v>
      </c>
      <c r="Q41" s="49" t="b">
        <f t="shared" si="5"/>
        <v>0</v>
      </c>
      <c r="R41" s="1" t="b">
        <f t="shared" si="6"/>
        <v>0</v>
      </c>
      <c r="S41" s="1" t="b">
        <f t="shared" si="7"/>
        <v>0</v>
      </c>
    </row>
    <row r="42" spans="1:19" ht="23.25" customHeight="1">
      <c r="A42" s="57">
        <v>33</v>
      </c>
      <c r="B42" s="133"/>
      <c r="C42" s="134"/>
      <c r="D42" s="291" t="str">
        <f t="shared" si="0"/>
        <v/>
      </c>
      <c r="E42" s="135"/>
      <c r="F42" s="136"/>
      <c r="G42" s="137"/>
      <c r="H42" s="137"/>
      <c r="I42" s="138"/>
      <c r="J42" s="139"/>
      <c r="K42" s="138"/>
      <c r="L42" s="62"/>
      <c r="M42" s="1">
        <f t="shared" si="1"/>
        <v>0</v>
      </c>
      <c r="N42" s="1">
        <f t="shared" si="2"/>
        <v>0</v>
      </c>
      <c r="O42" s="1">
        <f t="shared" si="3"/>
        <v>0</v>
      </c>
      <c r="P42" s="1" t="str">
        <f t="shared" si="4"/>
        <v>OK</v>
      </c>
      <c r="Q42" s="49" t="b">
        <f t="shared" si="5"/>
        <v>0</v>
      </c>
      <c r="R42" s="1" t="b">
        <f t="shared" si="6"/>
        <v>0</v>
      </c>
      <c r="S42" s="1" t="b">
        <f t="shared" si="7"/>
        <v>0</v>
      </c>
    </row>
    <row r="43" spans="1:19" ht="23.25" customHeight="1">
      <c r="A43" s="57">
        <v>34</v>
      </c>
      <c r="B43" s="133"/>
      <c r="C43" s="134"/>
      <c r="D43" s="291" t="str">
        <f t="shared" si="0"/>
        <v/>
      </c>
      <c r="E43" s="135"/>
      <c r="F43" s="136"/>
      <c r="G43" s="137"/>
      <c r="H43" s="137"/>
      <c r="I43" s="138"/>
      <c r="J43" s="139"/>
      <c r="K43" s="138"/>
      <c r="L43" s="62"/>
      <c r="M43" s="1">
        <f t="shared" si="1"/>
        <v>0</v>
      </c>
      <c r="N43" s="1">
        <f t="shared" si="2"/>
        <v>0</v>
      </c>
      <c r="O43" s="1">
        <f t="shared" si="3"/>
        <v>0</v>
      </c>
      <c r="P43" s="1" t="str">
        <f t="shared" si="4"/>
        <v>OK</v>
      </c>
      <c r="Q43" s="49" t="b">
        <f t="shared" si="5"/>
        <v>0</v>
      </c>
      <c r="R43" s="1" t="b">
        <f t="shared" si="6"/>
        <v>0</v>
      </c>
      <c r="S43" s="1" t="b">
        <f t="shared" si="7"/>
        <v>0</v>
      </c>
    </row>
    <row r="44" spans="1:19" ht="23.25" customHeight="1">
      <c r="A44" s="57">
        <v>35</v>
      </c>
      <c r="B44" s="133"/>
      <c r="C44" s="134"/>
      <c r="D44" s="291" t="str">
        <f t="shared" si="0"/>
        <v/>
      </c>
      <c r="E44" s="135"/>
      <c r="F44" s="136"/>
      <c r="G44" s="137"/>
      <c r="H44" s="137"/>
      <c r="I44" s="138"/>
      <c r="J44" s="139"/>
      <c r="K44" s="138"/>
      <c r="L44" s="62"/>
      <c r="M44" s="1">
        <f t="shared" si="1"/>
        <v>0</v>
      </c>
      <c r="N44" s="1">
        <f t="shared" si="2"/>
        <v>0</v>
      </c>
      <c r="O44" s="1">
        <f t="shared" si="3"/>
        <v>0</v>
      </c>
      <c r="P44" s="1" t="str">
        <f t="shared" si="4"/>
        <v>OK</v>
      </c>
      <c r="Q44" s="49" t="b">
        <f t="shared" si="5"/>
        <v>0</v>
      </c>
      <c r="R44" s="1" t="b">
        <f t="shared" si="6"/>
        <v>0</v>
      </c>
      <c r="S44" s="1" t="b">
        <f t="shared" si="7"/>
        <v>0</v>
      </c>
    </row>
    <row r="45" spans="1:19" ht="23.25" customHeight="1">
      <c r="A45" s="57">
        <v>36</v>
      </c>
      <c r="B45" s="133"/>
      <c r="C45" s="134"/>
      <c r="D45" s="291" t="str">
        <f t="shared" si="0"/>
        <v/>
      </c>
      <c r="E45" s="135"/>
      <c r="F45" s="136"/>
      <c r="G45" s="137"/>
      <c r="H45" s="137"/>
      <c r="I45" s="138"/>
      <c r="J45" s="139"/>
      <c r="K45" s="138"/>
      <c r="L45" s="62"/>
      <c r="M45" s="1">
        <f t="shared" si="1"/>
        <v>0</v>
      </c>
      <c r="N45" s="1">
        <f t="shared" si="2"/>
        <v>0</v>
      </c>
      <c r="O45" s="1">
        <f t="shared" si="3"/>
        <v>0</v>
      </c>
      <c r="P45" s="1" t="str">
        <f t="shared" si="4"/>
        <v>OK</v>
      </c>
      <c r="Q45" s="49" t="b">
        <f t="shared" si="5"/>
        <v>0</v>
      </c>
      <c r="R45" s="1" t="b">
        <f t="shared" si="6"/>
        <v>0</v>
      </c>
      <c r="S45" s="1" t="b">
        <f t="shared" si="7"/>
        <v>0</v>
      </c>
    </row>
    <row r="46" spans="1:19" ht="23.25" customHeight="1">
      <c r="A46" s="57">
        <v>37</v>
      </c>
      <c r="B46" s="133"/>
      <c r="C46" s="134"/>
      <c r="D46" s="291" t="str">
        <f t="shared" si="0"/>
        <v/>
      </c>
      <c r="E46" s="135"/>
      <c r="F46" s="136"/>
      <c r="G46" s="137"/>
      <c r="H46" s="137"/>
      <c r="I46" s="138"/>
      <c r="J46" s="139"/>
      <c r="K46" s="138"/>
      <c r="L46" s="62"/>
      <c r="M46" s="1">
        <f t="shared" si="1"/>
        <v>0</v>
      </c>
      <c r="N46" s="1">
        <f t="shared" si="2"/>
        <v>0</v>
      </c>
      <c r="O46" s="1">
        <f t="shared" si="3"/>
        <v>0</v>
      </c>
      <c r="P46" s="1" t="str">
        <f t="shared" si="4"/>
        <v>OK</v>
      </c>
      <c r="Q46" s="49" t="b">
        <f t="shared" si="5"/>
        <v>0</v>
      </c>
      <c r="R46" s="1" t="b">
        <f t="shared" si="6"/>
        <v>0</v>
      </c>
      <c r="S46" s="1" t="b">
        <f t="shared" si="7"/>
        <v>0</v>
      </c>
    </row>
    <row r="47" spans="1:19" ht="23.25" customHeight="1">
      <c r="A47" s="57">
        <v>38</v>
      </c>
      <c r="B47" s="133"/>
      <c r="C47" s="134"/>
      <c r="D47" s="291" t="str">
        <f t="shared" si="0"/>
        <v/>
      </c>
      <c r="E47" s="135"/>
      <c r="F47" s="136"/>
      <c r="G47" s="137"/>
      <c r="H47" s="137"/>
      <c r="I47" s="138"/>
      <c r="J47" s="139"/>
      <c r="K47" s="138"/>
      <c r="L47" s="62"/>
      <c r="M47" s="1">
        <f t="shared" si="1"/>
        <v>0</v>
      </c>
      <c r="N47" s="1">
        <f t="shared" si="2"/>
        <v>0</v>
      </c>
      <c r="O47" s="1">
        <f t="shared" si="3"/>
        <v>0</v>
      </c>
      <c r="P47" s="1" t="str">
        <f t="shared" si="4"/>
        <v>OK</v>
      </c>
      <c r="Q47" s="49" t="b">
        <f t="shared" si="5"/>
        <v>0</v>
      </c>
      <c r="R47" s="1" t="b">
        <f t="shared" si="6"/>
        <v>0</v>
      </c>
      <c r="S47" s="1" t="b">
        <f t="shared" si="7"/>
        <v>0</v>
      </c>
    </row>
    <row r="48" spans="1:19" ht="23.25" customHeight="1">
      <c r="A48" s="57">
        <v>39</v>
      </c>
      <c r="B48" s="133"/>
      <c r="C48" s="134"/>
      <c r="D48" s="291" t="str">
        <f t="shared" si="0"/>
        <v/>
      </c>
      <c r="E48" s="135"/>
      <c r="F48" s="136"/>
      <c r="G48" s="137"/>
      <c r="H48" s="137"/>
      <c r="I48" s="138"/>
      <c r="J48" s="139"/>
      <c r="K48" s="138"/>
      <c r="L48" s="62"/>
      <c r="M48" s="1">
        <f t="shared" si="1"/>
        <v>0</v>
      </c>
      <c r="N48" s="1">
        <f t="shared" si="2"/>
        <v>0</v>
      </c>
      <c r="O48" s="1">
        <f t="shared" si="3"/>
        <v>0</v>
      </c>
      <c r="P48" s="1" t="str">
        <f t="shared" si="4"/>
        <v>OK</v>
      </c>
      <c r="Q48" s="49" t="b">
        <f t="shared" si="5"/>
        <v>0</v>
      </c>
      <c r="R48" s="1" t="b">
        <f t="shared" si="6"/>
        <v>0</v>
      </c>
      <c r="S48" s="1" t="b">
        <f t="shared" si="7"/>
        <v>0</v>
      </c>
    </row>
    <row r="49" spans="1:19" ht="23.25" customHeight="1">
      <c r="A49" s="57">
        <v>40</v>
      </c>
      <c r="B49" s="133"/>
      <c r="C49" s="134"/>
      <c r="D49" s="291" t="str">
        <f t="shared" si="0"/>
        <v/>
      </c>
      <c r="E49" s="135"/>
      <c r="F49" s="136"/>
      <c r="G49" s="137"/>
      <c r="H49" s="137"/>
      <c r="I49" s="138"/>
      <c r="J49" s="139"/>
      <c r="K49" s="138"/>
      <c r="L49" s="62"/>
      <c r="M49" s="1">
        <f t="shared" si="1"/>
        <v>0</v>
      </c>
      <c r="N49" s="1">
        <f t="shared" si="2"/>
        <v>0</v>
      </c>
      <c r="O49" s="1">
        <f t="shared" si="3"/>
        <v>0</v>
      </c>
      <c r="P49" s="1" t="str">
        <f t="shared" si="4"/>
        <v>OK</v>
      </c>
      <c r="Q49" s="49" t="b">
        <f t="shared" si="5"/>
        <v>0</v>
      </c>
      <c r="R49" s="1" t="b">
        <f t="shared" si="6"/>
        <v>0</v>
      </c>
      <c r="S49" s="1" t="b">
        <f t="shared" si="7"/>
        <v>0</v>
      </c>
    </row>
    <row r="50" spans="1:19" ht="23.25" customHeight="1">
      <c r="A50" s="57">
        <v>41</v>
      </c>
      <c r="B50" s="133"/>
      <c r="C50" s="134"/>
      <c r="D50" s="291" t="str">
        <f t="shared" si="0"/>
        <v/>
      </c>
      <c r="E50" s="135"/>
      <c r="F50" s="136"/>
      <c r="G50" s="137"/>
      <c r="H50" s="137"/>
      <c r="I50" s="138"/>
      <c r="J50" s="139"/>
      <c r="K50" s="138"/>
      <c r="L50" s="62"/>
      <c r="M50" s="1">
        <f t="shared" si="1"/>
        <v>0</v>
      </c>
      <c r="N50" s="1">
        <f t="shared" si="2"/>
        <v>0</v>
      </c>
      <c r="O50" s="1">
        <f t="shared" si="3"/>
        <v>0</v>
      </c>
      <c r="P50" s="1" t="str">
        <f t="shared" si="4"/>
        <v>OK</v>
      </c>
      <c r="Q50" s="49" t="b">
        <f t="shared" si="5"/>
        <v>0</v>
      </c>
      <c r="R50" s="1" t="b">
        <f t="shared" si="6"/>
        <v>0</v>
      </c>
      <c r="S50" s="1" t="b">
        <f t="shared" si="7"/>
        <v>0</v>
      </c>
    </row>
    <row r="51" spans="1:19" ht="23.25" customHeight="1">
      <c r="A51" s="57">
        <v>42</v>
      </c>
      <c r="B51" s="133"/>
      <c r="C51" s="134"/>
      <c r="D51" s="291" t="str">
        <f t="shared" si="0"/>
        <v/>
      </c>
      <c r="E51" s="135"/>
      <c r="F51" s="136"/>
      <c r="G51" s="137"/>
      <c r="H51" s="137"/>
      <c r="I51" s="138"/>
      <c r="J51" s="139"/>
      <c r="K51" s="138"/>
      <c r="L51" s="61"/>
      <c r="M51" s="1">
        <f t="shared" si="1"/>
        <v>0</v>
      </c>
      <c r="N51" s="1">
        <f t="shared" si="2"/>
        <v>0</v>
      </c>
      <c r="O51" s="1">
        <f t="shared" si="3"/>
        <v>0</v>
      </c>
      <c r="P51" s="1" t="str">
        <f t="shared" si="4"/>
        <v>OK</v>
      </c>
      <c r="Q51" s="49" t="b">
        <f t="shared" si="5"/>
        <v>0</v>
      </c>
      <c r="R51" s="1" t="b">
        <f t="shared" si="6"/>
        <v>0</v>
      </c>
      <c r="S51" s="1" t="b">
        <f t="shared" si="7"/>
        <v>0</v>
      </c>
    </row>
    <row r="52" spans="1:19" ht="23.25" customHeight="1">
      <c r="A52" s="57">
        <v>43</v>
      </c>
      <c r="B52" s="133"/>
      <c r="C52" s="134"/>
      <c r="D52" s="291" t="str">
        <f t="shared" si="0"/>
        <v/>
      </c>
      <c r="E52" s="135"/>
      <c r="F52" s="136"/>
      <c r="G52" s="137"/>
      <c r="H52" s="137"/>
      <c r="I52" s="138"/>
      <c r="J52" s="139"/>
      <c r="K52" s="138"/>
      <c r="L52" s="61"/>
      <c r="M52" s="1">
        <f t="shared" si="1"/>
        <v>0</v>
      </c>
      <c r="N52" s="1">
        <f t="shared" si="2"/>
        <v>0</v>
      </c>
      <c r="O52" s="1">
        <f t="shared" si="3"/>
        <v>0</v>
      </c>
      <c r="P52" s="1" t="str">
        <f t="shared" si="4"/>
        <v>OK</v>
      </c>
      <c r="Q52" s="49" t="b">
        <f t="shared" si="5"/>
        <v>0</v>
      </c>
      <c r="R52" s="1" t="b">
        <f t="shared" si="6"/>
        <v>0</v>
      </c>
      <c r="S52" s="1" t="b">
        <f t="shared" si="7"/>
        <v>0</v>
      </c>
    </row>
    <row r="53" spans="1:19" ht="23.25" customHeight="1">
      <c r="A53" s="57">
        <v>44</v>
      </c>
      <c r="B53" s="133"/>
      <c r="C53" s="134"/>
      <c r="D53" s="291" t="str">
        <f t="shared" si="0"/>
        <v/>
      </c>
      <c r="E53" s="135"/>
      <c r="F53" s="136"/>
      <c r="G53" s="137"/>
      <c r="H53" s="137"/>
      <c r="I53" s="138"/>
      <c r="J53" s="139"/>
      <c r="K53" s="138"/>
      <c r="L53" s="61"/>
      <c r="M53" s="1">
        <f t="shared" si="1"/>
        <v>0</v>
      </c>
      <c r="N53" s="1">
        <f t="shared" si="2"/>
        <v>0</v>
      </c>
      <c r="O53" s="1">
        <f t="shared" si="3"/>
        <v>0</v>
      </c>
      <c r="P53" s="1" t="str">
        <f t="shared" si="4"/>
        <v>OK</v>
      </c>
      <c r="Q53" s="49" t="b">
        <f t="shared" si="5"/>
        <v>0</v>
      </c>
      <c r="R53" s="1" t="b">
        <f t="shared" si="6"/>
        <v>0</v>
      </c>
      <c r="S53" s="1" t="b">
        <f t="shared" si="7"/>
        <v>0</v>
      </c>
    </row>
    <row r="54" spans="1:19" ht="23.25" customHeight="1">
      <c r="A54" s="57">
        <v>45</v>
      </c>
      <c r="B54" s="133"/>
      <c r="C54" s="134"/>
      <c r="D54" s="291" t="str">
        <f t="shared" si="0"/>
        <v/>
      </c>
      <c r="E54" s="135"/>
      <c r="F54" s="136"/>
      <c r="G54" s="137"/>
      <c r="H54" s="137"/>
      <c r="I54" s="138"/>
      <c r="J54" s="139"/>
      <c r="K54" s="138"/>
      <c r="L54" s="61"/>
      <c r="M54" s="1">
        <f t="shared" si="1"/>
        <v>0</v>
      </c>
      <c r="N54" s="1">
        <f t="shared" si="2"/>
        <v>0</v>
      </c>
      <c r="O54" s="1">
        <f t="shared" si="3"/>
        <v>0</v>
      </c>
      <c r="P54" s="1" t="str">
        <f t="shared" si="4"/>
        <v>OK</v>
      </c>
      <c r="Q54" s="49" t="b">
        <f t="shared" si="5"/>
        <v>0</v>
      </c>
      <c r="R54" s="1" t="b">
        <f t="shared" si="6"/>
        <v>0</v>
      </c>
      <c r="S54" s="1" t="b">
        <f t="shared" si="7"/>
        <v>0</v>
      </c>
    </row>
    <row r="55" spans="1:19" ht="23.25" customHeight="1">
      <c r="A55" s="57">
        <v>46</v>
      </c>
      <c r="B55" s="133"/>
      <c r="C55" s="134"/>
      <c r="D55" s="291" t="str">
        <f t="shared" si="0"/>
        <v/>
      </c>
      <c r="E55" s="135"/>
      <c r="F55" s="136"/>
      <c r="G55" s="137"/>
      <c r="H55" s="137"/>
      <c r="I55" s="138"/>
      <c r="J55" s="139"/>
      <c r="K55" s="138"/>
      <c r="L55" s="61"/>
      <c r="M55" s="1">
        <f t="shared" si="1"/>
        <v>0</v>
      </c>
      <c r="N55" s="1">
        <f t="shared" si="2"/>
        <v>0</v>
      </c>
      <c r="O55" s="1">
        <f t="shared" si="3"/>
        <v>0</v>
      </c>
      <c r="P55" s="1" t="str">
        <f t="shared" si="4"/>
        <v>OK</v>
      </c>
      <c r="Q55" s="49" t="b">
        <f t="shared" si="5"/>
        <v>0</v>
      </c>
      <c r="R55" s="1" t="b">
        <f t="shared" si="6"/>
        <v>0</v>
      </c>
      <c r="S55" s="1" t="b">
        <f t="shared" si="7"/>
        <v>0</v>
      </c>
    </row>
    <row r="56" spans="1:19" ht="23.25" customHeight="1">
      <c r="A56" s="57">
        <v>47</v>
      </c>
      <c r="B56" s="133"/>
      <c r="C56" s="134"/>
      <c r="D56" s="291" t="str">
        <f t="shared" si="0"/>
        <v/>
      </c>
      <c r="E56" s="135"/>
      <c r="F56" s="136"/>
      <c r="G56" s="137"/>
      <c r="H56" s="137"/>
      <c r="I56" s="138"/>
      <c r="J56" s="139"/>
      <c r="K56" s="138"/>
      <c r="L56" s="61"/>
      <c r="M56" s="1">
        <f t="shared" si="1"/>
        <v>0</v>
      </c>
      <c r="N56" s="1">
        <f t="shared" si="2"/>
        <v>0</v>
      </c>
      <c r="O56" s="1">
        <f t="shared" si="3"/>
        <v>0</v>
      </c>
      <c r="P56" s="1" t="str">
        <f t="shared" si="4"/>
        <v>OK</v>
      </c>
      <c r="Q56" s="49" t="b">
        <f t="shared" si="5"/>
        <v>0</v>
      </c>
      <c r="R56" s="1" t="b">
        <f t="shared" si="6"/>
        <v>0</v>
      </c>
      <c r="S56" s="1" t="b">
        <f t="shared" si="7"/>
        <v>0</v>
      </c>
    </row>
    <row r="57" spans="1:19" ht="23.25" customHeight="1">
      <c r="A57" s="57">
        <v>48</v>
      </c>
      <c r="B57" s="133"/>
      <c r="C57" s="134"/>
      <c r="D57" s="291" t="str">
        <f t="shared" si="0"/>
        <v/>
      </c>
      <c r="E57" s="135"/>
      <c r="F57" s="136"/>
      <c r="G57" s="137"/>
      <c r="H57" s="137"/>
      <c r="I57" s="138"/>
      <c r="J57" s="139"/>
      <c r="K57" s="138"/>
      <c r="L57" s="61"/>
      <c r="M57" s="1">
        <f t="shared" si="1"/>
        <v>0</v>
      </c>
      <c r="N57" s="1">
        <f t="shared" si="2"/>
        <v>0</v>
      </c>
      <c r="O57" s="1">
        <f t="shared" si="3"/>
        <v>0</v>
      </c>
      <c r="P57" s="1" t="str">
        <f t="shared" si="4"/>
        <v>OK</v>
      </c>
      <c r="Q57" s="49" t="b">
        <f t="shared" si="5"/>
        <v>0</v>
      </c>
      <c r="R57" s="1" t="b">
        <f t="shared" si="6"/>
        <v>0</v>
      </c>
      <c r="S57" s="1" t="b">
        <f t="shared" si="7"/>
        <v>0</v>
      </c>
    </row>
    <row r="58" spans="1:19" ht="23.25" customHeight="1">
      <c r="A58" s="57">
        <v>49</v>
      </c>
      <c r="B58" s="133"/>
      <c r="C58" s="134"/>
      <c r="D58" s="291" t="str">
        <f t="shared" si="0"/>
        <v/>
      </c>
      <c r="E58" s="135"/>
      <c r="F58" s="136"/>
      <c r="G58" s="137"/>
      <c r="H58" s="137"/>
      <c r="I58" s="138"/>
      <c r="J58" s="139"/>
      <c r="K58" s="138"/>
      <c r="L58" s="61"/>
      <c r="M58" s="1">
        <f t="shared" si="1"/>
        <v>0</v>
      </c>
      <c r="N58" s="1">
        <f t="shared" si="2"/>
        <v>0</v>
      </c>
      <c r="O58" s="1">
        <f t="shared" si="3"/>
        <v>0</v>
      </c>
      <c r="P58" s="1" t="str">
        <f t="shared" si="4"/>
        <v>OK</v>
      </c>
      <c r="Q58" s="49" t="b">
        <f t="shared" si="5"/>
        <v>0</v>
      </c>
      <c r="R58" s="1" t="b">
        <f t="shared" si="6"/>
        <v>0</v>
      </c>
      <c r="S58" s="1" t="b">
        <f t="shared" si="7"/>
        <v>0</v>
      </c>
    </row>
    <row r="59" spans="1:19" ht="23.25" customHeight="1">
      <c r="A59" s="57">
        <v>50</v>
      </c>
      <c r="B59" s="133"/>
      <c r="C59" s="134"/>
      <c r="D59" s="291" t="str">
        <f t="shared" si="0"/>
        <v/>
      </c>
      <c r="E59" s="135"/>
      <c r="F59" s="136"/>
      <c r="G59" s="137"/>
      <c r="H59" s="137"/>
      <c r="I59" s="138"/>
      <c r="J59" s="139"/>
      <c r="K59" s="138"/>
      <c r="L59" s="61"/>
      <c r="M59" s="1">
        <f t="shared" si="1"/>
        <v>0</v>
      </c>
      <c r="N59" s="1">
        <f t="shared" si="2"/>
        <v>0</v>
      </c>
      <c r="O59" s="1">
        <f t="shared" si="3"/>
        <v>0</v>
      </c>
      <c r="P59" s="1" t="str">
        <f t="shared" si="4"/>
        <v>OK</v>
      </c>
      <c r="Q59" s="49" t="b">
        <f t="shared" si="5"/>
        <v>0</v>
      </c>
      <c r="R59" s="1" t="b">
        <f t="shared" si="6"/>
        <v>0</v>
      </c>
      <c r="S59" s="1" t="b">
        <f t="shared" si="7"/>
        <v>0</v>
      </c>
    </row>
    <row r="60" spans="1:19" ht="23.25" customHeight="1">
      <c r="A60" s="57">
        <v>51</v>
      </c>
      <c r="B60" s="133"/>
      <c r="C60" s="134"/>
      <c r="D60" s="291" t="str">
        <f t="shared" si="0"/>
        <v/>
      </c>
      <c r="E60" s="135"/>
      <c r="F60" s="136"/>
      <c r="G60" s="137"/>
      <c r="H60" s="137"/>
      <c r="I60" s="138"/>
      <c r="J60" s="139"/>
      <c r="K60" s="138"/>
      <c r="L60" s="61"/>
      <c r="M60" s="1">
        <f t="shared" si="1"/>
        <v>0</v>
      </c>
      <c r="N60" s="1">
        <f t="shared" si="2"/>
        <v>0</v>
      </c>
      <c r="O60" s="1">
        <f t="shared" si="3"/>
        <v>0</v>
      </c>
      <c r="P60" s="1" t="str">
        <f t="shared" si="4"/>
        <v>OK</v>
      </c>
      <c r="Q60" s="49" t="b">
        <f t="shared" si="5"/>
        <v>0</v>
      </c>
      <c r="R60" s="1" t="b">
        <f t="shared" si="6"/>
        <v>0</v>
      </c>
      <c r="S60" s="1" t="b">
        <f t="shared" si="7"/>
        <v>0</v>
      </c>
    </row>
    <row r="61" spans="1:19" ht="23.25" customHeight="1">
      <c r="A61" s="57">
        <v>52</v>
      </c>
      <c r="B61" s="133"/>
      <c r="C61" s="134"/>
      <c r="D61" s="291" t="str">
        <f t="shared" si="0"/>
        <v/>
      </c>
      <c r="E61" s="135"/>
      <c r="F61" s="136"/>
      <c r="G61" s="137"/>
      <c r="H61" s="137"/>
      <c r="I61" s="138"/>
      <c r="J61" s="139"/>
      <c r="K61" s="138"/>
      <c r="L61" s="61"/>
      <c r="M61" s="1">
        <f t="shared" si="1"/>
        <v>0</v>
      </c>
      <c r="N61" s="1">
        <f t="shared" si="2"/>
        <v>0</v>
      </c>
      <c r="O61" s="1">
        <f t="shared" si="3"/>
        <v>0</v>
      </c>
      <c r="P61" s="1" t="str">
        <f t="shared" si="4"/>
        <v>OK</v>
      </c>
      <c r="Q61" s="49" t="b">
        <f t="shared" si="5"/>
        <v>0</v>
      </c>
      <c r="R61" s="1" t="b">
        <f t="shared" si="6"/>
        <v>0</v>
      </c>
      <c r="S61" s="1" t="b">
        <f t="shared" si="7"/>
        <v>0</v>
      </c>
    </row>
    <row r="62" spans="1:19" ht="23.25" customHeight="1">
      <c r="A62" s="57">
        <v>53</v>
      </c>
      <c r="B62" s="133"/>
      <c r="C62" s="134"/>
      <c r="D62" s="291" t="str">
        <f t="shared" si="0"/>
        <v/>
      </c>
      <c r="E62" s="135"/>
      <c r="F62" s="136"/>
      <c r="G62" s="137"/>
      <c r="H62" s="137"/>
      <c r="I62" s="138"/>
      <c r="J62" s="139"/>
      <c r="K62" s="138"/>
      <c r="L62" s="61"/>
      <c r="M62" s="1">
        <f t="shared" si="1"/>
        <v>0</v>
      </c>
      <c r="N62" s="1">
        <f t="shared" si="2"/>
        <v>0</v>
      </c>
      <c r="O62" s="1">
        <f t="shared" si="3"/>
        <v>0</v>
      </c>
      <c r="P62" s="1" t="str">
        <f t="shared" si="4"/>
        <v>OK</v>
      </c>
      <c r="Q62" s="49" t="b">
        <f t="shared" si="5"/>
        <v>0</v>
      </c>
      <c r="R62" s="1" t="b">
        <f t="shared" si="6"/>
        <v>0</v>
      </c>
      <c r="S62" s="1" t="b">
        <f t="shared" si="7"/>
        <v>0</v>
      </c>
    </row>
    <row r="63" spans="1:19" ht="23.25" customHeight="1">
      <c r="A63" s="57">
        <v>54</v>
      </c>
      <c r="B63" s="133"/>
      <c r="C63" s="134"/>
      <c r="D63" s="291" t="str">
        <f t="shared" si="0"/>
        <v/>
      </c>
      <c r="E63" s="135"/>
      <c r="F63" s="136"/>
      <c r="G63" s="137"/>
      <c r="H63" s="137"/>
      <c r="I63" s="138"/>
      <c r="J63" s="139"/>
      <c r="K63" s="138"/>
      <c r="L63" s="61"/>
      <c r="M63" s="1">
        <f t="shared" si="1"/>
        <v>0</v>
      </c>
      <c r="N63" s="1">
        <f t="shared" si="2"/>
        <v>0</v>
      </c>
      <c r="O63" s="1">
        <f t="shared" si="3"/>
        <v>0</v>
      </c>
      <c r="P63" s="1" t="str">
        <f t="shared" si="4"/>
        <v>OK</v>
      </c>
      <c r="Q63" s="49" t="b">
        <f t="shared" si="5"/>
        <v>0</v>
      </c>
      <c r="R63" s="1" t="b">
        <f t="shared" si="6"/>
        <v>0</v>
      </c>
      <c r="S63" s="1" t="b">
        <f t="shared" si="7"/>
        <v>0</v>
      </c>
    </row>
    <row r="64" spans="1:19" ht="23.25" customHeight="1">
      <c r="A64" s="57">
        <v>55</v>
      </c>
      <c r="B64" s="133"/>
      <c r="C64" s="134"/>
      <c r="D64" s="291" t="str">
        <f t="shared" si="0"/>
        <v/>
      </c>
      <c r="E64" s="135"/>
      <c r="F64" s="136"/>
      <c r="G64" s="137"/>
      <c r="H64" s="137"/>
      <c r="I64" s="138"/>
      <c r="J64" s="139"/>
      <c r="K64" s="138"/>
      <c r="L64" s="61"/>
      <c r="M64" s="1">
        <f t="shared" si="1"/>
        <v>0</v>
      </c>
      <c r="N64" s="1">
        <f t="shared" si="2"/>
        <v>0</v>
      </c>
      <c r="O64" s="1">
        <f t="shared" si="3"/>
        <v>0</v>
      </c>
      <c r="P64" s="1" t="str">
        <f t="shared" si="4"/>
        <v>OK</v>
      </c>
      <c r="Q64" s="49" t="b">
        <f t="shared" si="5"/>
        <v>0</v>
      </c>
      <c r="R64" s="1" t="b">
        <f t="shared" si="6"/>
        <v>0</v>
      </c>
      <c r="S64" s="1" t="b">
        <f t="shared" si="7"/>
        <v>0</v>
      </c>
    </row>
    <row r="65" spans="1:19" ht="23.25" customHeight="1">
      <c r="A65" s="57">
        <v>56</v>
      </c>
      <c r="B65" s="133"/>
      <c r="C65" s="134"/>
      <c r="D65" s="291" t="str">
        <f t="shared" si="0"/>
        <v/>
      </c>
      <c r="E65" s="135"/>
      <c r="F65" s="136"/>
      <c r="G65" s="137"/>
      <c r="H65" s="137"/>
      <c r="I65" s="138"/>
      <c r="J65" s="139"/>
      <c r="K65" s="138"/>
      <c r="L65" s="61"/>
      <c r="M65" s="1">
        <f t="shared" si="1"/>
        <v>0</v>
      </c>
      <c r="N65" s="1">
        <f t="shared" si="2"/>
        <v>0</v>
      </c>
      <c r="O65" s="1">
        <f t="shared" si="3"/>
        <v>0</v>
      </c>
      <c r="P65" s="1" t="str">
        <f t="shared" si="4"/>
        <v>OK</v>
      </c>
      <c r="Q65" s="49" t="b">
        <f t="shared" si="5"/>
        <v>0</v>
      </c>
      <c r="R65" s="1" t="b">
        <f t="shared" si="6"/>
        <v>0</v>
      </c>
      <c r="S65" s="1" t="b">
        <f t="shared" si="7"/>
        <v>0</v>
      </c>
    </row>
    <row r="66" spans="1:19" ht="23.25" customHeight="1">
      <c r="A66" s="57">
        <v>57</v>
      </c>
      <c r="B66" s="133"/>
      <c r="C66" s="134"/>
      <c r="D66" s="291" t="str">
        <f t="shared" si="0"/>
        <v/>
      </c>
      <c r="E66" s="135"/>
      <c r="F66" s="136"/>
      <c r="G66" s="137"/>
      <c r="H66" s="137"/>
      <c r="I66" s="138"/>
      <c r="J66" s="139"/>
      <c r="K66" s="138"/>
      <c r="L66" s="61"/>
      <c r="M66" s="1">
        <f t="shared" si="1"/>
        <v>0</v>
      </c>
      <c r="N66" s="1">
        <f t="shared" si="2"/>
        <v>0</v>
      </c>
      <c r="O66" s="1">
        <f t="shared" si="3"/>
        <v>0</v>
      </c>
      <c r="P66" s="1" t="str">
        <f t="shared" si="4"/>
        <v>OK</v>
      </c>
      <c r="Q66" s="49" t="b">
        <f t="shared" si="5"/>
        <v>0</v>
      </c>
      <c r="R66" s="1" t="b">
        <f t="shared" si="6"/>
        <v>0</v>
      </c>
      <c r="S66" s="1" t="b">
        <f t="shared" si="7"/>
        <v>0</v>
      </c>
    </row>
    <row r="67" spans="1:19" ht="23.25" customHeight="1">
      <c r="A67" s="57">
        <v>58</v>
      </c>
      <c r="B67" s="133"/>
      <c r="C67" s="134"/>
      <c r="D67" s="291" t="str">
        <f t="shared" si="0"/>
        <v/>
      </c>
      <c r="E67" s="135"/>
      <c r="F67" s="136"/>
      <c r="G67" s="137"/>
      <c r="H67" s="137"/>
      <c r="I67" s="138"/>
      <c r="J67" s="139"/>
      <c r="K67" s="138"/>
      <c r="L67" s="61"/>
      <c r="M67" s="1">
        <f t="shared" si="1"/>
        <v>0</v>
      </c>
      <c r="N67" s="1">
        <f t="shared" si="2"/>
        <v>0</v>
      </c>
      <c r="O67" s="1">
        <f t="shared" si="3"/>
        <v>0</v>
      </c>
      <c r="P67" s="1" t="str">
        <f t="shared" si="4"/>
        <v>OK</v>
      </c>
      <c r="Q67" s="49" t="b">
        <f t="shared" si="5"/>
        <v>0</v>
      </c>
      <c r="R67" s="1" t="b">
        <f t="shared" si="6"/>
        <v>0</v>
      </c>
      <c r="S67" s="1" t="b">
        <f t="shared" si="7"/>
        <v>0</v>
      </c>
    </row>
    <row r="68" spans="1:19" ht="23.25" customHeight="1">
      <c r="A68" s="57">
        <v>59</v>
      </c>
      <c r="B68" s="133"/>
      <c r="C68" s="134"/>
      <c r="D68" s="291" t="str">
        <f t="shared" si="0"/>
        <v/>
      </c>
      <c r="E68" s="135"/>
      <c r="F68" s="136"/>
      <c r="G68" s="137"/>
      <c r="H68" s="137"/>
      <c r="I68" s="138"/>
      <c r="J68" s="139"/>
      <c r="K68" s="138"/>
      <c r="L68" s="61"/>
      <c r="M68" s="1">
        <f t="shared" si="1"/>
        <v>0</v>
      </c>
      <c r="N68" s="1">
        <f t="shared" si="2"/>
        <v>0</v>
      </c>
      <c r="O68" s="1">
        <f t="shared" si="3"/>
        <v>0</v>
      </c>
      <c r="P68" s="1" t="str">
        <f t="shared" si="4"/>
        <v>OK</v>
      </c>
      <c r="Q68" s="49" t="b">
        <f t="shared" si="5"/>
        <v>0</v>
      </c>
      <c r="R68" s="1" t="b">
        <f t="shared" si="6"/>
        <v>0</v>
      </c>
      <c r="S68" s="1" t="b">
        <f t="shared" si="7"/>
        <v>0</v>
      </c>
    </row>
    <row r="69" spans="1:19" ht="23.25" customHeight="1">
      <c r="A69" s="57">
        <v>60</v>
      </c>
      <c r="B69" s="133"/>
      <c r="C69" s="134"/>
      <c r="D69" s="291" t="str">
        <f t="shared" si="0"/>
        <v/>
      </c>
      <c r="E69" s="135"/>
      <c r="F69" s="136"/>
      <c r="G69" s="137"/>
      <c r="H69" s="137"/>
      <c r="I69" s="138"/>
      <c r="J69" s="139"/>
      <c r="K69" s="138"/>
      <c r="L69" s="61"/>
      <c r="M69" s="1">
        <f t="shared" si="1"/>
        <v>0</v>
      </c>
      <c r="N69" s="1">
        <f t="shared" si="2"/>
        <v>0</v>
      </c>
      <c r="O69" s="1">
        <f t="shared" si="3"/>
        <v>0</v>
      </c>
      <c r="P69" s="1" t="str">
        <f t="shared" si="4"/>
        <v>OK</v>
      </c>
      <c r="Q69" s="49" t="b">
        <f t="shared" si="5"/>
        <v>0</v>
      </c>
      <c r="R69" s="1" t="b">
        <f t="shared" si="6"/>
        <v>0</v>
      </c>
      <c r="S69" s="1" t="b">
        <f t="shared" si="7"/>
        <v>0</v>
      </c>
    </row>
    <row r="70" spans="1:19" ht="23.25" customHeight="1">
      <c r="A70" s="57">
        <v>61</v>
      </c>
      <c r="B70" s="133"/>
      <c r="C70" s="134"/>
      <c r="D70" s="291" t="str">
        <f t="shared" si="0"/>
        <v/>
      </c>
      <c r="E70" s="135"/>
      <c r="F70" s="136"/>
      <c r="G70" s="137"/>
      <c r="H70" s="137"/>
      <c r="I70" s="138"/>
      <c r="J70" s="139"/>
      <c r="K70" s="138"/>
      <c r="L70" s="61"/>
      <c r="M70" s="1">
        <f t="shared" si="1"/>
        <v>0</v>
      </c>
      <c r="N70" s="1">
        <f t="shared" si="2"/>
        <v>0</v>
      </c>
      <c r="O70" s="1">
        <f t="shared" si="3"/>
        <v>0</v>
      </c>
      <c r="P70" s="1" t="str">
        <f t="shared" si="4"/>
        <v>OK</v>
      </c>
      <c r="Q70" s="49" t="b">
        <f t="shared" si="5"/>
        <v>0</v>
      </c>
      <c r="R70" s="1" t="b">
        <f t="shared" si="6"/>
        <v>0</v>
      </c>
      <c r="S70" s="1" t="b">
        <f t="shared" si="7"/>
        <v>0</v>
      </c>
    </row>
    <row r="71" spans="1:19" ht="23.25" customHeight="1">
      <c r="A71" s="57">
        <v>62</v>
      </c>
      <c r="B71" s="133"/>
      <c r="C71" s="134"/>
      <c r="D71" s="291" t="str">
        <f t="shared" si="0"/>
        <v/>
      </c>
      <c r="E71" s="135"/>
      <c r="F71" s="136"/>
      <c r="G71" s="137"/>
      <c r="H71" s="137"/>
      <c r="I71" s="138"/>
      <c r="J71" s="139"/>
      <c r="K71" s="138"/>
      <c r="L71" s="62"/>
      <c r="M71" s="1">
        <f t="shared" si="1"/>
        <v>0</v>
      </c>
      <c r="N71" s="1">
        <f t="shared" si="2"/>
        <v>0</v>
      </c>
      <c r="O71" s="1">
        <f t="shared" si="3"/>
        <v>0</v>
      </c>
      <c r="P71" s="1" t="str">
        <f t="shared" si="4"/>
        <v>OK</v>
      </c>
      <c r="Q71" s="49" t="b">
        <f t="shared" si="5"/>
        <v>0</v>
      </c>
      <c r="R71" s="1" t="b">
        <f t="shared" si="6"/>
        <v>0</v>
      </c>
      <c r="S71" s="1" t="b">
        <f t="shared" si="7"/>
        <v>0</v>
      </c>
    </row>
    <row r="72" spans="1:19" ht="23.25" customHeight="1">
      <c r="A72" s="57">
        <v>63</v>
      </c>
      <c r="B72" s="133"/>
      <c r="C72" s="134"/>
      <c r="D72" s="291" t="str">
        <f t="shared" si="0"/>
        <v/>
      </c>
      <c r="E72" s="135"/>
      <c r="F72" s="136"/>
      <c r="G72" s="137"/>
      <c r="H72" s="137"/>
      <c r="I72" s="138"/>
      <c r="J72" s="139"/>
      <c r="K72" s="138"/>
      <c r="L72" s="62"/>
      <c r="M72" s="1">
        <f t="shared" si="1"/>
        <v>0</v>
      </c>
      <c r="N72" s="1">
        <f t="shared" si="2"/>
        <v>0</v>
      </c>
      <c r="O72" s="1">
        <f t="shared" si="3"/>
        <v>0</v>
      </c>
      <c r="P72" s="1" t="str">
        <f t="shared" si="4"/>
        <v>OK</v>
      </c>
      <c r="Q72" s="49" t="b">
        <f t="shared" si="5"/>
        <v>0</v>
      </c>
      <c r="R72" s="1" t="b">
        <f t="shared" si="6"/>
        <v>0</v>
      </c>
      <c r="S72" s="1" t="b">
        <f t="shared" si="7"/>
        <v>0</v>
      </c>
    </row>
    <row r="73" spans="1:19" ht="23.25" customHeight="1">
      <c r="A73" s="57">
        <v>64</v>
      </c>
      <c r="B73" s="133"/>
      <c r="C73" s="134"/>
      <c r="D73" s="291" t="str">
        <f t="shared" si="0"/>
        <v/>
      </c>
      <c r="E73" s="135"/>
      <c r="F73" s="136"/>
      <c r="G73" s="137"/>
      <c r="H73" s="137"/>
      <c r="I73" s="138"/>
      <c r="J73" s="139"/>
      <c r="K73" s="138"/>
      <c r="L73" s="62"/>
      <c r="M73" s="1">
        <f t="shared" si="1"/>
        <v>0</v>
      </c>
      <c r="N73" s="1">
        <f t="shared" si="2"/>
        <v>0</v>
      </c>
      <c r="O73" s="1">
        <f t="shared" si="3"/>
        <v>0</v>
      </c>
      <c r="P73" s="1" t="str">
        <f t="shared" si="4"/>
        <v>OK</v>
      </c>
      <c r="Q73" s="49" t="b">
        <f t="shared" si="5"/>
        <v>0</v>
      </c>
      <c r="R73" s="1" t="b">
        <f t="shared" si="6"/>
        <v>0</v>
      </c>
      <c r="S73" s="1" t="b">
        <f t="shared" si="7"/>
        <v>0</v>
      </c>
    </row>
    <row r="74" spans="1:19" ht="23.25" customHeight="1">
      <c r="A74" s="57">
        <v>65</v>
      </c>
      <c r="B74" s="133"/>
      <c r="C74" s="134"/>
      <c r="D74" s="291" t="str">
        <f t="shared" si="0"/>
        <v/>
      </c>
      <c r="E74" s="135"/>
      <c r="F74" s="136"/>
      <c r="G74" s="137"/>
      <c r="H74" s="137"/>
      <c r="I74" s="138"/>
      <c r="J74" s="139"/>
      <c r="K74" s="138"/>
      <c r="L74" s="62"/>
      <c r="M74" s="1">
        <f t="shared" si="1"/>
        <v>0</v>
      </c>
      <c r="N74" s="1">
        <f t="shared" si="2"/>
        <v>0</v>
      </c>
      <c r="O74" s="1">
        <f t="shared" si="3"/>
        <v>0</v>
      </c>
      <c r="P74" s="1" t="str">
        <f t="shared" si="4"/>
        <v>OK</v>
      </c>
      <c r="Q74" s="49" t="b">
        <f t="shared" si="5"/>
        <v>0</v>
      </c>
      <c r="R74" s="1" t="b">
        <f t="shared" si="6"/>
        <v>0</v>
      </c>
      <c r="S74" s="1" t="b">
        <f t="shared" si="7"/>
        <v>0</v>
      </c>
    </row>
    <row r="75" spans="1:19" ht="23.25" customHeight="1">
      <c r="A75" s="57">
        <v>66</v>
      </c>
      <c r="B75" s="133"/>
      <c r="C75" s="134"/>
      <c r="D75" s="291" t="str">
        <f t="shared" ref="D75:D109" si="8">IF($C75&lt;&gt;"","円","")</f>
        <v/>
      </c>
      <c r="E75" s="135"/>
      <c r="F75" s="136"/>
      <c r="G75" s="137"/>
      <c r="H75" s="137"/>
      <c r="I75" s="138"/>
      <c r="J75" s="139"/>
      <c r="K75" s="138"/>
      <c r="L75" s="62"/>
      <c r="M75" s="1">
        <f t="shared" ref="M75:M109" si="9">IF($C75&lt;&gt;"",1,0)</f>
        <v>0</v>
      </c>
      <c r="N75" s="1">
        <f t="shared" ref="N75:N109" si="10">IF($E75&lt;&gt;"",1,0)</f>
        <v>0</v>
      </c>
      <c r="O75" s="1">
        <f t="shared" ref="O75:O109" si="11">IF($F75&lt;&gt;"",1,0)</f>
        <v>0</v>
      </c>
      <c r="P75" s="1" t="str">
        <f t="shared" ref="P75:P109" si="12">IF(M75=N75,IF(M75=O75,"OK","NG"),"NG")</f>
        <v>OK</v>
      </c>
      <c r="Q75" s="49" t="b">
        <f t="shared" ref="Q75:Q109" si="13">AND($P75="NG",$M75=0)</f>
        <v>0</v>
      </c>
      <c r="R75" s="1" t="b">
        <f t="shared" ref="R75:R109" si="14">AND($P75="NG",$N75=0)</f>
        <v>0</v>
      </c>
      <c r="S75" s="1" t="b">
        <f t="shared" ref="S75:S109" si="15">AND($P75="NG",$O75=0)</f>
        <v>0</v>
      </c>
    </row>
    <row r="76" spans="1:19" ht="23.25" customHeight="1">
      <c r="A76" s="57">
        <v>67</v>
      </c>
      <c r="B76" s="133"/>
      <c r="C76" s="134"/>
      <c r="D76" s="291" t="str">
        <f t="shared" si="8"/>
        <v/>
      </c>
      <c r="E76" s="135"/>
      <c r="F76" s="136"/>
      <c r="G76" s="137"/>
      <c r="H76" s="137"/>
      <c r="I76" s="138"/>
      <c r="J76" s="139"/>
      <c r="K76" s="138"/>
      <c r="L76" s="62"/>
      <c r="M76" s="1">
        <f t="shared" si="9"/>
        <v>0</v>
      </c>
      <c r="N76" s="1">
        <f t="shared" si="10"/>
        <v>0</v>
      </c>
      <c r="O76" s="1">
        <f t="shared" si="11"/>
        <v>0</v>
      </c>
      <c r="P76" s="1" t="str">
        <f t="shared" si="12"/>
        <v>OK</v>
      </c>
      <c r="Q76" s="49" t="b">
        <f t="shared" si="13"/>
        <v>0</v>
      </c>
      <c r="R76" s="1" t="b">
        <f t="shared" si="14"/>
        <v>0</v>
      </c>
      <c r="S76" s="1" t="b">
        <f t="shared" si="15"/>
        <v>0</v>
      </c>
    </row>
    <row r="77" spans="1:19" ht="23.25" customHeight="1">
      <c r="A77" s="57">
        <v>68</v>
      </c>
      <c r="B77" s="133"/>
      <c r="C77" s="134"/>
      <c r="D77" s="291" t="str">
        <f t="shared" si="8"/>
        <v/>
      </c>
      <c r="E77" s="135"/>
      <c r="F77" s="136"/>
      <c r="G77" s="137"/>
      <c r="H77" s="137"/>
      <c r="I77" s="138"/>
      <c r="J77" s="139"/>
      <c r="K77" s="138"/>
      <c r="L77" s="62"/>
      <c r="M77" s="1">
        <f t="shared" si="9"/>
        <v>0</v>
      </c>
      <c r="N77" s="1">
        <f t="shared" si="10"/>
        <v>0</v>
      </c>
      <c r="O77" s="1">
        <f t="shared" si="11"/>
        <v>0</v>
      </c>
      <c r="P77" s="1" t="str">
        <f t="shared" si="12"/>
        <v>OK</v>
      </c>
      <c r="Q77" s="49" t="b">
        <f t="shared" si="13"/>
        <v>0</v>
      </c>
      <c r="R77" s="1" t="b">
        <f t="shared" si="14"/>
        <v>0</v>
      </c>
      <c r="S77" s="1" t="b">
        <f t="shared" si="15"/>
        <v>0</v>
      </c>
    </row>
    <row r="78" spans="1:19" ht="23.25" customHeight="1">
      <c r="A78" s="57">
        <v>69</v>
      </c>
      <c r="B78" s="133"/>
      <c r="C78" s="134"/>
      <c r="D78" s="291" t="str">
        <f t="shared" si="8"/>
        <v/>
      </c>
      <c r="E78" s="135"/>
      <c r="F78" s="136"/>
      <c r="G78" s="137"/>
      <c r="H78" s="137"/>
      <c r="I78" s="138"/>
      <c r="J78" s="139"/>
      <c r="K78" s="138"/>
      <c r="L78" s="62"/>
      <c r="M78" s="1">
        <f t="shared" si="9"/>
        <v>0</v>
      </c>
      <c r="N78" s="1">
        <f t="shared" si="10"/>
        <v>0</v>
      </c>
      <c r="O78" s="1">
        <f t="shared" si="11"/>
        <v>0</v>
      </c>
      <c r="P78" s="1" t="str">
        <f t="shared" si="12"/>
        <v>OK</v>
      </c>
      <c r="Q78" s="49" t="b">
        <f t="shared" si="13"/>
        <v>0</v>
      </c>
      <c r="R78" s="1" t="b">
        <f t="shared" si="14"/>
        <v>0</v>
      </c>
      <c r="S78" s="1" t="b">
        <f t="shared" si="15"/>
        <v>0</v>
      </c>
    </row>
    <row r="79" spans="1:19" ht="23.25" customHeight="1">
      <c r="A79" s="57">
        <v>70</v>
      </c>
      <c r="B79" s="133"/>
      <c r="C79" s="134"/>
      <c r="D79" s="291" t="str">
        <f t="shared" si="8"/>
        <v/>
      </c>
      <c r="E79" s="135"/>
      <c r="F79" s="136"/>
      <c r="G79" s="137"/>
      <c r="H79" s="137"/>
      <c r="I79" s="138"/>
      <c r="J79" s="139"/>
      <c r="K79" s="138"/>
      <c r="L79" s="62"/>
      <c r="M79" s="1">
        <f t="shared" si="9"/>
        <v>0</v>
      </c>
      <c r="N79" s="1">
        <f t="shared" si="10"/>
        <v>0</v>
      </c>
      <c r="O79" s="1">
        <f t="shared" si="11"/>
        <v>0</v>
      </c>
      <c r="P79" s="1" t="str">
        <f t="shared" si="12"/>
        <v>OK</v>
      </c>
      <c r="Q79" s="49" t="b">
        <f t="shared" si="13"/>
        <v>0</v>
      </c>
      <c r="R79" s="1" t="b">
        <f t="shared" si="14"/>
        <v>0</v>
      </c>
      <c r="S79" s="1" t="b">
        <f t="shared" si="15"/>
        <v>0</v>
      </c>
    </row>
    <row r="80" spans="1:19" ht="23.25" customHeight="1">
      <c r="A80" s="57">
        <v>71</v>
      </c>
      <c r="B80" s="133"/>
      <c r="C80" s="134"/>
      <c r="D80" s="291" t="str">
        <f t="shared" si="8"/>
        <v/>
      </c>
      <c r="E80" s="135"/>
      <c r="F80" s="136"/>
      <c r="G80" s="137"/>
      <c r="H80" s="137"/>
      <c r="I80" s="138"/>
      <c r="J80" s="139"/>
      <c r="K80" s="138"/>
      <c r="L80" s="62"/>
      <c r="M80" s="1">
        <f t="shared" si="9"/>
        <v>0</v>
      </c>
      <c r="N80" s="1">
        <f t="shared" si="10"/>
        <v>0</v>
      </c>
      <c r="O80" s="1">
        <f t="shared" si="11"/>
        <v>0</v>
      </c>
      <c r="P80" s="1" t="str">
        <f t="shared" si="12"/>
        <v>OK</v>
      </c>
      <c r="Q80" s="49" t="b">
        <f t="shared" si="13"/>
        <v>0</v>
      </c>
      <c r="R80" s="1" t="b">
        <f t="shared" si="14"/>
        <v>0</v>
      </c>
      <c r="S80" s="1" t="b">
        <f t="shared" si="15"/>
        <v>0</v>
      </c>
    </row>
    <row r="81" spans="1:19" ht="23.25" customHeight="1">
      <c r="A81" s="57">
        <v>72</v>
      </c>
      <c r="B81" s="133"/>
      <c r="C81" s="134"/>
      <c r="D81" s="291" t="str">
        <f t="shared" si="8"/>
        <v/>
      </c>
      <c r="E81" s="135"/>
      <c r="F81" s="136"/>
      <c r="G81" s="137"/>
      <c r="H81" s="137"/>
      <c r="I81" s="138"/>
      <c r="J81" s="139"/>
      <c r="K81" s="138"/>
      <c r="L81" s="62"/>
      <c r="M81" s="1">
        <f t="shared" si="9"/>
        <v>0</v>
      </c>
      <c r="N81" s="1">
        <f t="shared" si="10"/>
        <v>0</v>
      </c>
      <c r="O81" s="1">
        <f t="shared" si="11"/>
        <v>0</v>
      </c>
      <c r="P81" s="1" t="str">
        <f t="shared" si="12"/>
        <v>OK</v>
      </c>
      <c r="Q81" s="49" t="b">
        <f t="shared" si="13"/>
        <v>0</v>
      </c>
      <c r="R81" s="1" t="b">
        <f t="shared" si="14"/>
        <v>0</v>
      </c>
      <c r="S81" s="1" t="b">
        <f t="shared" si="15"/>
        <v>0</v>
      </c>
    </row>
    <row r="82" spans="1:19" ht="23.25" customHeight="1">
      <c r="A82" s="57">
        <v>73</v>
      </c>
      <c r="B82" s="133"/>
      <c r="C82" s="134"/>
      <c r="D82" s="291" t="str">
        <f t="shared" si="8"/>
        <v/>
      </c>
      <c r="E82" s="135"/>
      <c r="F82" s="136"/>
      <c r="G82" s="137"/>
      <c r="H82" s="137"/>
      <c r="I82" s="138"/>
      <c r="J82" s="139"/>
      <c r="K82" s="138"/>
      <c r="L82" s="62"/>
      <c r="M82" s="1">
        <f t="shared" si="9"/>
        <v>0</v>
      </c>
      <c r="N82" s="1">
        <f t="shared" si="10"/>
        <v>0</v>
      </c>
      <c r="O82" s="1">
        <f t="shared" si="11"/>
        <v>0</v>
      </c>
      <c r="P82" s="1" t="str">
        <f t="shared" si="12"/>
        <v>OK</v>
      </c>
      <c r="Q82" s="49" t="b">
        <f t="shared" si="13"/>
        <v>0</v>
      </c>
      <c r="R82" s="1" t="b">
        <f t="shared" si="14"/>
        <v>0</v>
      </c>
      <c r="S82" s="1" t="b">
        <f t="shared" si="15"/>
        <v>0</v>
      </c>
    </row>
    <row r="83" spans="1:19" ht="23.25" customHeight="1">
      <c r="A83" s="57">
        <v>74</v>
      </c>
      <c r="B83" s="133"/>
      <c r="C83" s="134"/>
      <c r="D83" s="291" t="str">
        <f t="shared" si="8"/>
        <v/>
      </c>
      <c r="E83" s="135"/>
      <c r="F83" s="136"/>
      <c r="G83" s="137"/>
      <c r="H83" s="137"/>
      <c r="I83" s="138"/>
      <c r="J83" s="139"/>
      <c r="K83" s="138"/>
      <c r="L83" s="62"/>
      <c r="M83" s="1">
        <f t="shared" si="9"/>
        <v>0</v>
      </c>
      <c r="N83" s="1">
        <f t="shared" si="10"/>
        <v>0</v>
      </c>
      <c r="O83" s="1">
        <f t="shared" si="11"/>
        <v>0</v>
      </c>
      <c r="P83" s="1" t="str">
        <f t="shared" si="12"/>
        <v>OK</v>
      </c>
      <c r="Q83" s="49" t="b">
        <f t="shared" si="13"/>
        <v>0</v>
      </c>
      <c r="R83" s="1" t="b">
        <f t="shared" si="14"/>
        <v>0</v>
      </c>
      <c r="S83" s="1" t="b">
        <f t="shared" si="15"/>
        <v>0</v>
      </c>
    </row>
    <row r="84" spans="1:19" ht="23.25" customHeight="1">
      <c r="A84" s="57">
        <v>75</v>
      </c>
      <c r="B84" s="133"/>
      <c r="C84" s="134"/>
      <c r="D84" s="291" t="str">
        <f t="shared" si="8"/>
        <v/>
      </c>
      <c r="E84" s="135"/>
      <c r="F84" s="136"/>
      <c r="G84" s="137"/>
      <c r="H84" s="137"/>
      <c r="I84" s="138"/>
      <c r="J84" s="139"/>
      <c r="K84" s="138"/>
      <c r="L84" s="62"/>
      <c r="M84" s="1">
        <f t="shared" si="9"/>
        <v>0</v>
      </c>
      <c r="N84" s="1">
        <f t="shared" si="10"/>
        <v>0</v>
      </c>
      <c r="O84" s="1">
        <f t="shared" si="11"/>
        <v>0</v>
      </c>
      <c r="P84" s="1" t="str">
        <f t="shared" si="12"/>
        <v>OK</v>
      </c>
      <c r="Q84" s="49" t="b">
        <f t="shared" si="13"/>
        <v>0</v>
      </c>
      <c r="R84" s="1" t="b">
        <f t="shared" si="14"/>
        <v>0</v>
      </c>
      <c r="S84" s="1" t="b">
        <f t="shared" si="15"/>
        <v>0</v>
      </c>
    </row>
    <row r="85" spans="1:19" ht="23.25" customHeight="1">
      <c r="A85" s="57">
        <v>76</v>
      </c>
      <c r="B85" s="133"/>
      <c r="C85" s="134"/>
      <c r="D85" s="291" t="str">
        <f t="shared" si="8"/>
        <v/>
      </c>
      <c r="E85" s="135"/>
      <c r="F85" s="136"/>
      <c r="G85" s="137"/>
      <c r="H85" s="137"/>
      <c r="I85" s="138"/>
      <c r="J85" s="139"/>
      <c r="K85" s="138"/>
      <c r="L85" s="62"/>
      <c r="M85" s="1">
        <f t="shared" si="9"/>
        <v>0</v>
      </c>
      <c r="N85" s="1">
        <f t="shared" si="10"/>
        <v>0</v>
      </c>
      <c r="O85" s="1">
        <f t="shared" si="11"/>
        <v>0</v>
      </c>
      <c r="P85" s="1" t="str">
        <f t="shared" si="12"/>
        <v>OK</v>
      </c>
      <c r="Q85" s="49" t="b">
        <f t="shared" si="13"/>
        <v>0</v>
      </c>
      <c r="R85" s="1" t="b">
        <f t="shared" si="14"/>
        <v>0</v>
      </c>
      <c r="S85" s="1" t="b">
        <f t="shared" si="15"/>
        <v>0</v>
      </c>
    </row>
    <row r="86" spans="1:19" ht="23.25" customHeight="1">
      <c r="A86" s="57">
        <v>77</v>
      </c>
      <c r="B86" s="133"/>
      <c r="C86" s="134"/>
      <c r="D86" s="291" t="str">
        <f t="shared" si="8"/>
        <v/>
      </c>
      <c r="E86" s="135"/>
      <c r="F86" s="136"/>
      <c r="G86" s="137"/>
      <c r="H86" s="137"/>
      <c r="I86" s="138"/>
      <c r="J86" s="139"/>
      <c r="K86" s="138"/>
      <c r="L86" s="62"/>
      <c r="M86" s="1">
        <f t="shared" si="9"/>
        <v>0</v>
      </c>
      <c r="N86" s="1">
        <f t="shared" si="10"/>
        <v>0</v>
      </c>
      <c r="O86" s="1">
        <f t="shared" si="11"/>
        <v>0</v>
      </c>
      <c r="P86" s="1" t="str">
        <f t="shared" si="12"/>
        <v>OK</v>
      </c>
      <c r="Q86" s="49" t="b">
        <f t="shared" si="13"/>
        <v>0</v>
      </c>
      <c r="R86" s="1" t="b">
        <f t="shared" si="14"/>
        <v>0</v>
      </c>
      <c r="S86" s="1" t="b">
        <f t="shared" si="15"/>
        <v>0</v>
      </c>
    </row>
    <row r="87" spans="1:19" ht="23.25" customHeight="1">
      <c r="A87" s="57">
        <v>78</v>
      </c>
      <c r="B87" s="133"/>
      <c r="C87" s="134"/>
      <c r="D87" s="291" t="str">
        <f t="shared" si="8"/>
        <v/>
      </c>
      <c r="E87" s="135"/>
      <c r="F87" s="136"/>
      <c r="G87" s="137"/>
      <c r="H87" s="137"/>
      <c r="I87" s="138"/>
      <c r="J87" s="139"/>
      <c r="K87" s="138"/>
      <c r="L87" s="62"/>
      <c r="M87" s="1">
        <f t="shared" si="9"/>
        <v>0</v>
      </c>
      <c r="N87" s="1">
        <f t="shared" si="10"/>
        <v>0</v>
      </c>
      <c r="O87" s="1">
        <f t="shared" si="11"/>
        <v>0</v>
      </c>
      <c r="P87" s="1" t="str">
        <f t="shared" si="12"/>
        <v>OK</v>
      </c>
      <c r="Q87" s="49" t="b">
        <f t="shared" si="13"/>
        <v>0</v>
      </c>
      <c r="R87" s="1" t="b">
        <f t="shared" si="14"/>
        <v>0</v>
      </c>
      <c r="S87" s="1" t="b">
        <f t="shared" si="15"/>
        <v>0</v>
      </c>
    </row>
    <row r="88" spans="1:19" ht="23.25" customHeight="1">
      <c r="A88" s="57">
        <v>79</v>
      </c>
      <c r="B88" s="133"/>
      <c r="C88" s="134"/>
      <c r="D88" s="291" t="str">
        <f t="shared" si="8"/>
        <v/>
      </c>
      <c r="E88" s="135"/>
      <c r="F88" s="136"/>
      <c r="G88" s="137"/>
      <c r="H88" s="137"/>
      <c r="I88" s="138"/>
      <c r="J88" s="139"/>
      <c r="K88" s="138"/>
      <c r="L88" s="62"/>
      <c r="M88" s="1">
        <f t="shared" si="9"/>
        <v>0</v>
      </c>
      <c r="N88" s="1">
        <f t="shared" si="10"/>
        <v>0</v>
      </c>
      <c r="O88" s="1">
        <f t="shared" si="11"/>
        <v>0</v>
      </c>
      <c r="P88" s="1" t="str">
        <f t="shared" si="12"/>
        <v>OK</v>
      </c>
      <c r="Q88" s="49" t="b">
        <f t="shared" si="13"/>
        <v>0</v>
      </c>
      <c r="R88" s="1" t="b">
        <f t="shared" si="14"/>
        <v>0</v>
      </c>
      <c r="S88" s="1" t="b">
        <f t="shared" si="15"/>
        <v>0</v>
      </c>
    </row>
    <row r="89" spans="1:19" ht="23.25" customHeight="1">
      <c r="A89" s="57">
        <v>80</v>
      </c>
      <c r="B89" s="133"/>
      <c r="C89" s="134"/>
      <c r="D89" s="291" t="str">
        <f t="shared" si="8"/>
        <v/>
      </c>
      <c r="E89" s="135"/>
      <c r="F89" s="136"/>
      <c r="G89" s="137"/>
      <c r="H89" s="137"/>
      <c r="I89" s="138"/>
      <c r="J89" s="139"/>
      <c r="K89" s="138"/>
      <c r="L89" s="62"/>
      <c r="M89" s="1">
        <f t="shared" si="9"/>
        <v>0</v>
      </c>
      <c r="N89" s="1">
        <f t="shared" si="10"/>
        <v>0</v>
      </c>
      <c r="O89" s="1">
        <f t="shared" si="11"/>
        <v>0</v>
      </c>
      <c r="P89" s="1" t="str">
        <f t="shared" si="12"/>
        <v>OK</v>
      </c>
      <c r="Q89" s="49" t="b">
        <f t="shared" si="13"/>
        <v>0</v>
      </c>
      <c r="R89" s="1" t="b">
        <f t="shared" si="14"/>
        <v>0</v>
      </c>
      <c r="S89" s="1" t="b">
        <f t="shared" si="15"/>
        <v>0</v>
      </c>
    </row>
    <row r="90" spans="1:19" ht="23.25" customHeight="1">
      <c r="A90" s="57">
        <v>81</v>
      </c>
      <c r="B90" s="133"/>
      <c r="C90" s="134"/>
      <c r="D90" s="291" t="str">
        <f t="shared" si="8"/>
        <v/>
      </c>
      <c r="E90" s="135"/>
      <c r="F90" s="136"/>
      <c r="G90" s="137"/>
      <c r="H90" s="137"/>
      <c r="I90" s="138"/>
      <c r="J90" s="139"/>
      <c r="K90" s="138"/>
      <c r="L90" s="62"/>
      <c r="M90" s="1">
        <f t="shared" si="9"/>
        <v>0</v>
      </c>
      <c r="N90" s="1">
        <f t="shared" si="10"/>
        <v>0</v>
      </c>
      <c r="O90" s="1">
        <f t="shared" si="11"/>
        <v>0</v>
      </c>
      <c r="P90" s="1" t="str">
        <f t="shared" si="12"/>
        <v>OK</v>
      </c>
      <c r="Q90" s="49" t="b">
        <f t="shared" si="13"/>
        <v>0</v>
      </c>
      <c r="R90" s="1" t="b">
        <f t="shared" si="14"/>
        <v>0</v>
      </c>
      <c r="S90" s="1" t="b">
        <f t="shared" si="15"/>
        <v>0</v>
      </c>
    </row>
    <row r="91" spans="1:19" ht="23.25" customHeight="1">
      <c r="A91" s="57">
        <v>82</v>
      </c>
      <c r="B91" s="133"/>
      <c r="C91" s="134"/>
      <c r="D91" s="291" t="str">
        <f t="shared" si="8"/>
        <v/>
      </c>
      <c r="E91" s="135"/>
      <c r="F91" s="136"/>
      <c r="G91" s="137"/>
      <c r="H91" s="137"/>
      <c r="I91" s="138"/>
      <c r="J91" s="139"/>
      <c r="K91" s="138"/>
      <c r="L91" s="62"/>
      <c r="M91" s="1">
        <f t="shared" si="9"/>
        <v>0</v>
      </c>
      <c r="N91" s="1">
        <f t="shared" si="10"/>
        <v>0</v>
      </c>
      <c r="O91" s="1">
        <f t="shared" si="11"/>
        <v>0</v>
      </c>
      <c r="P91" s="1" t="str">
        <f t="shared" si="12"/>
        <v>OK</v>
      </c>
      <c r="Q91" s="49" t="b">
        <f t="shared" si="13"/>
        <v>0</v>
      </c>
      <c r="R91" s="1" t="b">
        <f t="shared" si="14"/>
        <v>0</v>
      </c>
      <c r="S91" s="1" t="b">
        <f t="shared" si="15"/>
        <v>0</v>
      </c>
    </row>
    <row r="92" spans="1:19" ht="23.25" customHeight="1">
      <c r="A92" s="57">
        <v>83</v>
      </c>
      <c r="B92" s="133"/>
      <c r="C92" s="134"/>
      <c r="D92" s="291" t="str">
        <f t="shared" si="8"/>
        <v/>
      </c>
      <c r="E92" s="135"/>
      <c r="F92" s="136"/>
      <c r="G92" s="137"/>
      <c r="H92" s="137"/>
      <c r="I92" s="138"/>
      <c r="J92" s="139"/>
      <c r="K92" s="138"/>
      <c r="L92" s="62"/>
      <c r="M92" s="1">
        <f t="shared" si="9"/>
        <v>0</v>
      </c>
      <c r="N92" s="1">
        <f t="shared" si="10"/>
        <v>0</v>
      </c>
      <c r="O92" s="1">
        <f t="shared" si="11"/>
        <v>0</v>
      </c>
      <c r="P92" s="1" t="str">
        <f t="shared" si="12"/>
        <v>OK</v>
      </c>
      <c r="Q92" s="49" t="b">
        <f t="shared" si="13"/>
        <v>0</v>
      </c>
      <c r="R92" s="1" t="b">
        <f t="shared" si="14"/>
        <v>0</v>
      </c>
      <c r="S92" s="1" t="b">
        <f t="shared" si="15"/>
        <v>0</v>
      </c>
    </row>
    <row r="93" spans="1:19" ht="23.25" customHeight="1">
      <c r="A93" s="57">
        <v>84</v>
      </c>
      <c r="B93" s="133"/>
      <c r="C93" s="134"/>
      <c r="D93" s="291" t="str">
        <f t="shared" si="8"/>
        <v/>
      </c>
      <c r="E93" s="135"/>
      <c r="F93" s="136"/>
      <c r="G93" s="137"/>
      <c r="H93" s="137"/>
      <c r="I93" s="138"/>
      <c r="J93" s="139"/>
      <c r="K93" s="138"/>
      <c r="L93" s="62"/>
      <c r="M93" s="1">
        <f t="shared" si="9"/>
        <v>0</v>
      </c>
      <c r="N93" s="1">
        <f t="shared" si="10"/>
        <v>0</v>
      </c>
      <c r="O93" s="1">
        <f t="shared" si="11"/>
        <v>0</v>
      </c>
      <c r="P93" s="1" t="str">
        <f t="shared" si="12"/>
        <v>OK</v>
      </c>
      <c r="Q93" s="49" t="b">
        <f t="shared" si="13"/>
        <v>0</v>
      </c>
      <c r="R93" s="1" t="b">
        <f t="shared" si="14"/>
        <v>0</v>
      </c>
      <c r="S93" s="1" t="b">
        <f t="shared" si="15"/>
        <v>0</v>
      </c>
    </row>
    <row r="94" spans="1:19" ht="23.25" customHeight="1">
      <c r="A94" s="57">
        <v>85</v>
      </c>
      <c r="B94" s="133"/>
      <c r="C94" s="134"/>
      <c r="D94" s="291" t="str">
        <f t="shared" si="8"/>
        <v/>
      </c>
      <c r="E94" s="135"/>
      <c r="F94" s="136"/>
      <c r="G94" s="137"/>
      <c r="H94" s="137"/>
      <c r="I94" s="138"/>
      <c r="J94" s="139"/>
      <c r="K94" s="138"/>
      <c r="L94" s="62"/>
      <c r="M94" s="1">
        <f t="shared" si="9"/>
        <v>0</v>
      </c>
      <c r="N94" s="1">
        <f t="shared" si="10"/>
        <v>0</v>
      </c>
      <c r="O94" s="1">
        <f t="shared" si="11"/>
        <v>0</v>
      </c>
      <c r="P94" s="1" t="str">
        <f t="shared" si="12"/>
        <v>OK</v>
      </c>
      <c r="Q94" s="49" t="b">
        <f t="shared" si="13"/>
        <v>0</v>
      </c>
      <c r="R94" s="1" t="b">
        <f t="shared" si="14"/>
        <v>0</v>
      </c>
      <c r="S94" s="1" t="b">
        <f t="shared" si="15"/>
        <v>0</v>
      </c>
    </row>
    <row r="95" spans="1:19" ht="23.25" customHeight="1">
      <c r="A95" s="57">
        <v>86</v>
      </c>
      <c r="B95" s="133"/>
      <c r="C95" s="134"/>
      <c r="D95" s="291" t="str">
        <f t="shared" si="8"/>
        <v/>
      </c>
      <c r="E95" s="135"/>
      <c r="F95" s="136"/>
      <c r="G95" s="137"/>
      <c r="H95" s="137"/>
      <c r="I95" s="138"/>
      <c r="J95" s="139"/>
      <c r="K95" s="138"/>
      <c r="L95" s="62"/>
      <c r="M95" s="1">
        <f t="shared" si="9"/>
        <v>0</v>
      </c>
      <c r="N95" s="1">
        <f t="shared" si="10"/>
        <v>0</v>
      </c>
      <c r="O95" s="1">
        <f t="shared" si="11"/>
        <v>0</v>
      </c>
      <c r="P95" s="1" t="str">
        <f t="shared" si="12"/>
        <v>OK</v>
      </c>
      <c r="Q95" s="49" t="b">
        <f t="shared" si="13"/>
        <v>0</v>
      </c>
      <c r="R95" s="1" t="b">
        <f t="shared" si="14"/>
        <v>0</v>
      </c>
      <c r="S95" s="1" t="b">
        <f t="shared" si="15"/>
        <v>0</v>
      </c>
    </row>
    <row r="96" spans="1:19" ht="23.25" customHeight="1">
      <c r="A96" s="57">
        <v>87</v>
      </c>
      <c r="B96" s="133"/>
      <c r="C96" s="134"/>
      <c r="D96" s="291" t="str">
        <f t="shared" si="8"/>
        <v/>
      </c>
      <c r="E96" s="135"/>
      <c r="F96" s="136"/>
      <c r="G96" s="137"/>
      <c r="H96" s="137"/>
      <c r="I96" s="138"/>
      <c r="J96" s="139"/>
      <c r="K96" s="138"/>
      <c r="L96" s="62"/>
      <c r="M96" s="1">
        <f t="shared" si="9"/>
        <v>0</v>
      </c>
      <c r="N96" s="1">
        <f t="shared" si="10"/>
        <v>0</v>
      </c>
      <c r="O96" s="1">
        <f t="shared" si="11"/>
        <v>0</v>
      </c>
      <c r="P96" s="1" t="str">
        <f t="shared" si="12"/>
        <v>OK</v>
      </c>
      <c r="Q96" s="49" t="b">
        <f t="shared" si="13"/>
        <v>0</v>
      </c>
      <c r="R96" s="1" t="b">
        <f t="shared" si="14"/>
        <v>0</v>
      </c>
      <c r="S96" s="1" t="b">
        <f t="shared" si="15"/>
        <v>0</v>
      </c>
    </row>
    <row r="97" spans="1:19" ht="23.25" customHeight="1">
      <c r="A97" s="57">
        <v>88</v>
      </c>
      <c r="B97" s="133"/>
      <c r="C97" s="134"/>
      <c r="D97" s="291" t="str">
        <f t="shared" si="8"/>
        <v/>
      </c>
      <c r="E97" s="135"/>
      <c r="F97" s="136"/>
      <c r="G97" s="137"/>
      <c r="H97" s="137"/>
      <c r="I97" s="138"/>
      <c r="J97" s="139"/>
      <c r="K97" s="138"/>
      <c r="L97" s="62"/>
      <c r="M97" s="1">
        <f t="shared" si="9"/>
        <v>0</v>
      </c>
      <c r="N97" s="1">
        <f t="shared" si="10"/>
        <v>0</v>
      </c>
      <c r="O97" s="1">
        <f t="shared" si="11"/>
        <v>0</v>
      </c>
      <c r="P97" s="1" t="str">
        <f t="shared" si="12"/>
        <v>OK</v>
      </c>
      <c r="Q97" s="49" t="b">
        <f t="shared" si="13"/>
        <v>0</v>
      </c>
      <c r="R97" s="1" t="b">
        <f t="shared" si="14"/>
        <v>0</v>
      </c>
      <c r="S97" s="1" t="b">
        <f t="shared" si="15"/>
        <v>0</v>
      </c>
    </row>
    <row r="98" spans="1:19" ht="23.25" customHeight="1">
      <c r="A98" s="57">
        <v>89</v>
      </c>
      <c r="B98" s="133"/>
      <c r="C98" s="134"/>
      <c r="D98" s="291" t="str">
        <f t="shared" si="8"/>
        <v/>
      </c>
      <c r="E98" s="135"/>
      <c r="F98" s="136"/>
      <c r="G98" s="137"/>
      <c r="H98" s="137"/>
      <c r="I98" s="138"/>
      <c r="J98" s="139"/>
      <c r="K98" s="138"/>
      <c r="L98" s="62"/>
      <c r="M98" s="1">
        <f t="shared" si="9"/>
        <v>0</v>
      </c>
      <c r="N98" s="1">
        <f t="shared" si="10"/>
        <v>0</v>
      </c>
      <c r="O98" s="1">
        <f t="shared" si="11"/>
        <v>0</v>
      </c>
      <c r="P98" s="1" t="str">
        <f t="shared" si="12"/>
        <v>OK</v>
      </c>
      <c r="Q98" s="49" t="b">
        <f t="shared" si="13"/>
        <v>0</v>
      </c>
      <c r="R98" s="1" t="b">
        <f t="shared" si="14"/>
        <v>0</v>
      </c>
      <c r="S98" s="1" t="b">
        <f t="shared" si="15"/>
        <v>0</v>
      </c>
    </row>
    <row r="99" spans="1:19" ht="23.25" customHeight="1">
      <c r="A99" s="57">
        <v>90</v>
      </c>
      <c r="B99" s="133"/>
      <c r="C99" s="134"/>
      <c r="D99" s="291" t="str">
        <f t="shared" si="8"/>
        <v/>
      </c>
      <c r="E99" s="135"/>
      <c r="F99" s="136"/>
      <c r="G99" s="137"/>
      <c r="H99" s="137"/>
      <c r="I99" s="138"/>
      <c r="J99" s="139"/>
      <c r="K99" s="138"/>
      <c r="L99" s="62"/>
      <c r="M99" s="1">
        <f t="shared" si="9"/>
        <v>0</v>
      </c>
      <c r="N99" s="1">
        <f t="shared" si="10"/>
        <v>0</v>
      </c>
      <c r="O99" s="1">
        <f t="shared" si="11"/>
        <v>0</v>
      </c>
      <c r="P99" s="1" t="str">
        <f t="shared" si="12"/>
        <v>OK</v>
      </c>
      <c r="Q99" s="49" t="b">
        <f t="shared" si="13"/>
        <v>0</v>
      </c>
      <c r="R99" s="1" t="b">
        <f t="shared" si="14"/>
        <v>0</v>
      </c>
      <c r="S99" s="1" t="b">
        <f t="shared" si="15"/>
        <v>0</v>
      </c>
    </row>
    <row r="100" spans="1:19" ht="23.25" customHeight="1">
      <c r="A100" s="57">
        <v>91</v>
      </c>
      <c r="B100" s="133"/>
      <c r="C100" s="134"/>
      <c r="D100" s="291" t="str">
        <f t="shared" si="8"/>
        <v/>
      </c>
      <c r="E100" s="135"/>
      <c r="F100" s="136"/>
      <c r="G100" s="137"/>
      <c r="H100" s="137"/>
      <c r="I100" s="138"/>
      <c r="J100" s="139"/>
      <c r="K100" s="138"/>
      <c r="L100" s="62"/>
      <c r="M100" s="1">
        <f t="shared" si="9"/>
        <v>0</v>
      </c>
      <c r="N100" s="1">
        <f t="shared" si="10"/>
        <v>0</v>
      </c>
      <c r="O100" s="1">
        <f t="shared" si="11"/>
        <v>0</v>
      </c>
      <c r="P100" s="1" t="str">
        <f t="shared" si="12"/>
        <v>OK</v>
      </c>
      <c r="Q100" s="49" t="b">
        <f t="shared" si="13"/>
        <v>0</v>
      </c>
      <c r="R100" s="1" t="b">
        <f t="shared" si="14"/>
        <v>0</v>
      </c>
      <c r="S100" s="1" t="b">
        <f t="shared" si="15"/>
        <v>0</v>
      </c>
    </row>
    <row r="101" spans="1:19" ht="23.25" customHeight="1">
      <c r="A101" s="57">
        <v>92</v>
      </c>
      <c r="B101" s="133"/>
      <c r="C101" s="134"/>
      <c r="D101" s="291" t="str">
        <f t="shared" si="8"/>
        <v/>
      </c>
      <c r="E101" s="135"/>
      <c r="F101" s="136"/>
      <c r="G101" s="137"/>
      <c r="H101" s="137"/>
      <c r="I101" s="138"/>
      <c r="J101" s="139"/>
      <c r="K101" s="138"/>
      <c r="L101" s="61"/>
      <c r="M101" s="1">
        <f t="shared" si="9"/>
        <v>0</v>
      </c>
      <c r="N101" s="1">
        <f t="shared" si="10"/>
        <v>0</v>
      </c>
      <c r="O101" s="1">
        <f t="shared" si="11"/>
        <v>0</v>
      </c>
      <c r="P101" s="1" t="str">
        <f t="shared" si="12"/>
        <v>OK</v>
      </c>
      <c r="Q101" s="49" t="b">
        <f t="shared" si="13"/>
        <v>0</v>
      </c>
      <c r="R101" s="1" t="b">
        <f t="shared" si="14"/>
        <v>0</v>
      </c>
      <c r="S101" s="1" t="b">
        <f t="shared" si="15"/>
        <v>0</v>
      </c>
    </row>
    <row r="102" spans="1:19" ht="23.25" customHeight="1">
      <c r="A102" s="57">
        <v>93</v>
      </c>
      <c r="B102" s="133"/>
      <c r="C102" s="134"/>
      <c r="D102" s="291" t="str">
        <f t="shared" si="8"/>
        <v/>
      </c>
      <c r="E102" s="135"/>
      <c r="F102" s="136"/>
      <c r="G102" s="137"/>
      <c r="H102" s="137"/>
      <c r="I102" s="138"/>
      <c r="J102" s="139"/>
      <c r="K102" s="138"/>
      <c r="L102" s="61"/>
      <c r="M102" s="1">
        <f t="shared" si="9"/>
        <v>0</v>
      </c>
      <c r="N102" s="1">
        <f t="shared" si="10"/>
        <v>0</v>
      </c>
      <c r="O102" s="1">
        <f t="shared" si="11"/>
        <v>0</v>
      </c>
      <c r="P102" s="1" t="str">
        <f t="shared" si="12"/>
        <v>OK</v>
      </c>
      <c r="Q102" s="49" t="b">
        <f t="shared" si="13"/>
        <v>0</v>
      </c>
      <c r="R102" s="1" t="b">
        <f t="shared" si="14"/>
        <v>0</v>
      </c>
      <c r="S102" s="1" t="b">
        <f t="shared" si="15"/>
        <v>0</v>
      </c>
    </row>
    <row r="103" spans="1:19" ht="23.25" customHeight="1">
      <c r="A103" s="57">
        <v>94</v>
      </c>
      <c r="B103" s="133"/>
      <c r="C103" s="134"/>
      <c r="D103" s="291" t="str">
        <f t="shared" si="8"/>
        <v/>
      </c>
      <c r="E103" s="135"/>
      <c r="F103" s="136"/>
      <c r="G103" s="137"/>
      <c r="H103" s="137"/>
      <c r="I103" s="138"/>
      <c r="J103" s="139"/>
      <c r="K103" s="138"/>
      <c r="L103" s="61"/>
      <c r="M103" s="1">
        <f t="shared" si="9"/>
        <v>0</v>
      </c>
      <c r="N103" s="1">
        <f t="shared" si="10"/>
        <v>0</v>
      </c>
      <c r="O103" s="1">
        <f t="shared" si="11"/>
        <v>0</v>
      </c>
      <c r="P103" s="1" t="str">
        <f t="shared" si="12"/>
        <v>OK</v>
      </c>
      <c r="Q103" s="49" t="b">
        <f t="shared" si="13"/>
        <v>0</v>
      </c>
      <c r="R103" s="1" t="b">
        <f t="shared" si="14"/>
        <v>0</v>
      </c>
      <c r="S103" s="1" t="b">
        <f t="shared" si="15"/>
        <v>0</v>
      </c>
    </row>
    <row r="104" spans="1:19" ht="23.25" customHeight="1">
      <c r="A104" s="57">
        <v>95</v>
      </c>
      <c r="B104" s="133"/>
      <c r="C104" s="134"/>
      <c r="D104" s="291" t="str">
        <f t="shared" si="8"/>
        <v/>
      </c>
      <c r="E104" s="135"/>
      <c r="F104" s="136"/>
      <c r="G104" s="137"/>
      <c r="H104" s="137"/>
      <c r="I104" s="138"/>
      <c r="J104" s="139"/>
      <c r="K104" s="138"/>
      <c r="L104" s="61"/>
      <c r="M104" s="1">
        <f t="shared" si="9"/>
        <v>0</v>
      </c>
      <c r="N104" s="1">
        <f t="shared" si="10"/>
        <v>0</v>
      </c>
      <c r="O104" s="1">
        <f t="shared" si="11"/>
        <v>0</v>
      </c>
      <c r="P104" s="1" t="str">
        <f t="shared" si="12"/>
        <v>OK</v>
      </c>
      <c r="Q104" s="49" t="b">
        <f t="shared" si="13"/>
        <v>0</v>
      </c>
      <c r="R104" s="1" t="b">
        <f t="shared" si="14"/>
        <v>0</v>
      </c>
      <c r="S104" s="1" t="b">
        <f t="shared" si="15"/>
        <v>0</v>
      </c>
    </row>
    <row r="105" spans="1:19" ht="23.25" customHeight="1">
      <c r="A105" s="57">
        <v>96</v>
      </c>
      <c r="B105" s="133"/>
      <c r="C105" s="134"/>
      <c r="D105" s="291" t="str">
        <f t="shared" si="8"/>
        <v/>
      </c>
      <c r="E105" s="135"/>
      <c r="F105" s="136"/>
      <c r="G105" s="137"/>
      <c r="H105" s="137"/>
      <c r="I105" s="138"/>
      <c r="J105" s="139"/>
      <c r="K105" s="138"/>
      <c r="L105" s="61"/>
      <c r="M105" s="1">
        <f t="shared" si="9"/>
        <v>0</v>
      </c>
      <c r="N105" s="1">
        <f t="shared" si="10"/>
        <v>0</v>
      </c>
      <c r="O105" s="1">
        <f t="shared" si="11"/>
        <v>0</v>
      </c>
      <c r="P105" s="1" t="str">
        <f t="shared" si="12"/>
        <v>OK</v>
      </c>
      <c r="Q105" s="49" t="b">
        <f t="shared" si="13"/>
        <v>0</v>
      </c>
      <c r="R105" s="1" t="b">
        <f t="shared" si="14"/>
        <v>0</v>
      </c>
      <c r="S105" s="1" t="b">
        <f t="shared" si="15"/>
        <v>0</v>
      </c>
    </row>
    <row r="106" spans="1:19" ht="23.25" customHeight="1">
      <c r="A106" s="57">
        <v>97</v>
      </c>
      <c r="B106" s="133"/>
      <c r="C106" s="134"/>
      <c r="D106" s="291" t="str">
        <f t="shared" si="8"/>
        <v/>
      </c>
      <c r="E106" s="135"/>
      <c r="F106" s="136"/>
      <c r="G106" s="137"/>
      <c r="H106" s="137"/>
      <c r="I106" s="138"/>
      <c r="J106" s="139"/>
      <c r="K106" s="138"/>
      <c r="L106" s="61"/>
      <c r="M106" s="1">
        <f t="shared" si="9"/>
        <v>0</v>
      </c>
      <c r="N106" s="1">
        <f t="shared" si="10"/>
        <v>0</v>
      </c>
      <c r="O106" s="1">
        <f t="shared" si="11"/>
        <v>0</v>
      </c>
      <c r="P106" s="1" t="str">
        <f t="shared" si="12"/>
        <v>OK</v>
      </c>
      <c r="Q106" s="49" t="b">
        <f t="shared" si="13"/>
        <v>0</v>
      </c>
      <c r="R106" s="1" t="b">
        <f t="shared" si="14"/>
        <v>0</v>
      </c>
      <c r="S106" s="1" t="b">
        <f t="shared" si="15"/>
        <v>0</v>
      </c>
    </row>
    <row r="107" spans="1:19" ht="23.25" customHeight="1">
      <c r="A107" s="57">
        <v>98</v>
      </c>
      <c r="B107" s="133"/>
      <c r="C107" s="134"/>
      <c r="D107" s="291" t="str">
        <f t="shared" si="8"/>
        <v/>
      </c>
      <c r="E107" s="135"/>
      <c r="F107" s="136"/>
      <c r="G107" s="137"/>
      <c r="H107" s="137"/>
      <c r="I107" s="138"/>
      <c r="J107" s="139"/>
      <c r="K107" s="138"/>
      <c r="L107" s="61"/>
      <c r="M107" s="1">
        <f t="shared" si="9"/>
        <v>0</v>
      </c>
      <c r="N107" s="1">
        <f t="shared" si="10"/>
        <v>0</v>
      </c>
      <c r="O107" s="1">
        <f t="shared" si="11"/>
        <v>0</v>
      </c>
      <c r="P107" s="1" t="str">
        <f t="shared" si="12"/>
        <v>OK</v>
      </c>
      <c r="Q107" s="49" t="b">
        <f t="shared" si="13"/>
        <v>0</v>
      </c>
      <c r="R107" s="1" t="b">
        <f t="shared" si="14"/>
        <v>0</v>
      </c>
      <c r="S107" s="1" t="b">
        <f t="shared" si="15"/>
        <v>0</v>
      </c>
    </row>
    <row r="108" spans="1:19" ht="23.25" customHeight="1">
      <c r="A108" s="57">
        <v>99</v>
      </c>
      <c r="B108" s="133"/>
      <c r="C108" s="134"/>
      <c r="D108" s="291" t="str">
        <f t="shared" si="8"/>
        <v/>
      </c>
      <c r="E108" s="135"/>
      <c r="F108" s="136"/>
      <c r="G108" s="137"/>
      <c r="H108" s="137"/>
      <c r="I108" s="138"/>
      <c r="J108" s="139"/>
      <c r="K108" s="138"/>
      <c r="L108" s="61"/>
      <c r="M108" s="1">
        <f t="shared" si="9"/>
        <v>0</v>
      </c>
      <c r="N108" s="1">
        <f t="shared" si="10"/>
        <v>0</v>
      </c>
      <c r="O108" s="1">
        <f t="shared" si="11"/>
        <v>0</v>
      </c>
      <c r="P108" s="1" t="str">
        <f t="shared" si="12"/>
        <v>OK</v>
      </c>
      <c r="Q108" s="49" t="b">
        <f t="shared" si="13"/>
        <v>0</v>
      </c>
      <c r="R108" s="1" t="b">
        <f t="shared" si="14"/>
        <v>0</v>
      </c>
      <c r="S108" s="1" t="b">
        <f t="shared" si="15"/>
        <v>0</v>
      </c>
    </row>
    <row r="109" spans="1:19" ht="23.25" customHeight="1">
      <c r="A109" s="57">
        <v>100</v>
      </c>
      <c r="B109" s="82"/>
      <c r="C109" s="83"/>
      <c r="D109" s="291" t="str">
        <f t="shared" si="8"/>
        <v/>
      </c>
      <c r="E109" s="84"/>
      <c r="F109" s="85"/>
      <c r="G109" s="86"/>
      <c r="H109" s="86"/>
      <c r="I109" s="87"/>
      <c r="J109" s="88"/>
      <c r="K109" s="87"/>
      <c r="L109" s="61"/>
      <c r="M109" s="1">
        <f t="shared" si="9"/>
        <v>0</v>
      </c>
      <c r="N109" s="1">
        <f t="shared" si="10"/>
        <v>0</v>
      </c>
      <c r="O109" s="1">
        <f t="shared" si="11"/>
        <v>0</v>
      </c>
      <c r="P109" s="1" t="str">
        <f t="shared" si="12"/>
        <v>OK</v>
      </c>
      <c r="Q109" s="49" t="b">
        <f t="shared" si="13"/>
        <v>0</v>
      </c>
      <c r="R109" s="1" t="b">
        <f t="shared" si="14"/>
        <v>0</v>
      </c>
      <c r="S109" s="1" t="b">
        <f t="shared" si="15"/>
        <v>0</v>
      </c>
    </row>
  </sheetData>
  <sheetProtection algorithmName="SHA-512" hashValue="ydwf4envi504e08duq35ZrWUs3QIHO4OVeMUqFXZeVkxQ00UO+t9Zw2QhRRdWYxsRAK/F1f/1xQU+pfYI1/aaQ==" saltValue="rFaZxYf4UL1efqcZCIjxDA==" spinCount="100000" sheet="1" objects="1" scenarios="1"/>
  <mergeCells count="10">
    <mergeCell ref="B8:B9"/>
    <mergeCell ref="C8:D9"/>
    <mergeCell ref="E8:E9"/>
    <mergeCell ref="F8:F9"/>
    <mergeCell ref="G8:I8"/>
    <mergeCell ref="J8:J9"/>
    <mergeCell ref="K8:K9"/>
    <mergeCell ref="C4:D4"/>
    <mergeCell ref="C5:D5"/>
    <mergeCell ref="C6:D6"/>
  </mergeCells>
  <phoneticPr fontId="3"/>
  <conditionalFormatting sqref="C10">
    <cfRule type="expression" dxfId="58" priority="6">
      <formula>$Q10=TRUE</formula>
    </cfRule>
  </conditionalFormatting>
  <conditionalFormatting sqref="E10">
    <cfRule type="expression" dxfId="57" priority="5">
      <formula>$R10=TRUE</formula>
    </cfRule>
  </conditionalFormatting>
  <conditionalFormatting sqref="F10">
    <cfRule type="expression" dxfId="56" priority="4">
      <formula>$S10=TRUE</formula>
    </cfRule>
  </conditionalFormatting>
  <conditionalFormatting sqref="C11:C109">
    <cfRule type="expression" dxfId="55" priority="3">
      <formula>$Q11=TRUE</formula>
    </cfRule>
  </conditionalFormatting>
  <conditionalFormatting sqref="E11:E109">
    <cfRule type="expression" dxfId="54" priority="2">
      <formula>$R11=TRUE</formula>
    </cfRule>
  </conditionalFormatting>
  <conditionalFormatting sqref="F11:F109">
    <cfRule type="expression" dxfId="53" priority="1">
      <formula>$S11=TRUE</formula>
    </cfRule>
  </conditionalFormatting>
  <pageMargins left="0.51181102362204722" right="0.51181102362204722" top="0.55118110236220474" bottom="0.55118110236220474" header="0.31496062992125984" footer="0.31496062992125984"/>
  <pageSetup paperSize="9" scale="98" fitToHeight="0" orientation="landscape" r:id="rId1"/>
  <headerFooter>
    <oddHeader>&amp;R&amp;P / &amp;N</oddHeader>
  </headerFooter>
  <extLst>
    <ext xmlns:x14="http://schemas.microsoft.com/office/spreadsheetml/2009/9/main" uri="{CCE6A557-97BC-4b89-ADB6-D9C93CAAB3DF}">
      <x14:dataValidations xmlns:xm="http://schemas.microsoft.com/office/excel/2006/main" count="1">
        <x14:dataValidation type="list" imeMode="on" allowBlank="1" showInputMessage="1" showErrorMessage="1" promptTitle="ドロップダウンリストから選択してください。">
          <x14:formula1>
            <xm:f>PARA!$E$2:$E$3</xm:f>
          </x14:formula1>
          <xm:sqref>E10:E109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33</vt:i4>
      </vt:variant>
    </vt:vector>
  </HeadingPairs>
  <TitlesOfParts>
    <vt:vector size="55" baseType="lpstr">
      <vt:lpstr>Sheet1</vt:lpstr>
      <vt:lpstr>かがみ</vt:lpstr>
      <vt:lpstr>収入</vt:lpstr>
      <vt:lpstr>収入内訳</vt:lpstr>
      <vt:lpstr>支出</vt:lpstr>
      <vt:lpstr>支出内訳</vt:lpstr>
      <vt:lpstr>人件費</vt:lpstr>
      <vt:lpstr>家屋費イ</vt:lpstr>
      <vt:lpstr>家屋費ロ</vt:lpstr>
      <vt:lpstr>通信費</vt:lpstr>
      <vt:lpstr>交通費</vt:lpstr>
      <vt:lpstr>印刷費</vt:lpstr>
      <vt:lpstr>広告費</vt:lpstr>
      <vt:lpstr>文具費</vt:lpstr>
      <vt:lpstr>食糧費</vt:lpstr>
      <vt:lpstr>休泊費</vt:lpstr>
      <vt:lpstr>雑費</vt:lpstr>
      <vt:lpstr>宣誓書</vt:lpstr>
      <vt:lpstr>領収書等を徴しがたい事情があった支出の明細書</vt:lpstr>
      <vt:lpstr>振込明細書に係る支出目的書</vt:lpstr>
      <vt:lpstr>PARA</vt:lpstr>
      <vt:lpstr>メモ</vt:lpstr>
      <vt:lpstr>かがみ!Print_Area</vt:lpstr>
      <vt:lpstr>メモ!Print_Area</vt:lpstr>
      <vt:lpstr>印刷費!Print_Area</vt:lpstr>
      <vt:lpstr>家屋費イ!Print_Area</vt:lpstr>
      <vt:lpstr>家屋費ロ!Print_Area</vt:lpstr>
      <vt:lpstr>休泊費!Print_Area</vt:lpstr>
      <vt:lpstr>交通費!Print_Area</vt:lpstr>
      <vt:lpstr>広告費!Print_Area</vt:lpstr>
      <vt:lpstr>雑費!Print_Area</vt:lpstr>
      <vt:lpstr>支出!Print_Area</vt:lpstr>
      <vt:lpstr>支出内訳!Print_Area</vt:lpstr>
      <vt:lpstr>収入!Print_Area</vt:lpstr>
      <vt:lpstr>収入内訳!Print_Area</vt:lpstr>
      <vt:lpstr>食糧費!Print_Area</vt:lpstr>
      <vt:lpstr>振込明細書に係る支出目的書!Print_Area</vt:lpstr>
      <vt:lpstr>人件費!Print_Area</vt:lpstr>
      <vt:lpstr>宣誓書!Print_Area</vt:lpstr>
      <vt:lpstr>通信費!Print_Area</vt:lpstr>
      <vt:lpstr>文具費!Print_Area</vt:lpstr>
      <vt:lpstr>領収書等を徴しがたい事情があった支出の明細書!Print_Area</vt:lpstr>
      <vt:lpstr>印刷費!Print_Titles</vt:lpstr>
      <vt:lpstr>家屋費イ!Print_Titles</vt:lpstr>
      <vt:lpstr>家屋費ロ!Print_Titles</vt:lpstr>
      <vt:lpstr>休泊費!Print_Titles</vt:lpstr>
      <vt:lpstr>交通費!Print_Titles</vt:lpstr>
      <vt:lpstr>広告費!Print_Titles</vt:lpstr>
      <vt:lpstr>雑費!Print_Titles</vt:lpstr>
      <vt:lpstr>収入内訳!Print_Titles</vt:lpstr>
      <vt:lpstr>食糧費!Print_Titles</vt:lpstr>
      <vt:lpstr>人件費!Print_Titles</vt:lpstr>
      <vt:lpstr>通信費!Print_Titles</vt:lpstr>
      <vt:lpstr>文具費!Print_Titles</vt:lpstr>
      <vt:lpstr>領収書等を徴しがたい事情があった支出の明細書!Print_Titles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豊</dc:creator>
  <cp:lastModifiedBy>戸田市</cp:lastModifiedBy>
  <cp:lastPrinted>2021-03-05T01:40:55Z</cp:lastPrinted>
  <dcterms:created xsi:type="dcterms:W3CDTF">2018-08-15T04:19:24Z</dcterms:created>
  <dcterms:modified xsi:type="dcterms:W3CDTF">2024-11-18T09:00:52Z</dcterms:modified>
</cp:coreProperties>
</file>