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8" yWindow="-108" windowWidth="23256" windowHeight="12456" tabRatio="816" firstSheet="1" activeTab="1"/>
  </bookViews>
  <sheets>
    <sheet name="定義" sheetId="58" state="hidden" r:id="rId1"/>
    <sheet name="様式１" sheetId="5" r:id="rId2"/>
  </sheets>
  <definedNames>
    <definedName name="_xlnm.Print_Area" localSheetId="1">様式１!$A$1:$AS$122</definedName>
    <definedName name="_xlnm.Print_Titles" localSheetId="1">様式１!$1:$6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1" i="5" l="1"/>
  <c r="AU112" i="5" l="1"/>
  <c r="AU106" i="5"/>
  <c r="AU100" i="5"/>
  <c r="AU94" i="5"/>
  <c r="AU88" i="5"/>
  <c r="AU82" i="5"/>
  <c r="AU76" i="5"/>
  <c r="AU70" i="5"/>
  <c r="AU36" i="5"/>
  <c r="AU12" i="5"/>
  <c r="AU54" i="5"/>
  <c r="AU48" i="5"/>
  <c r="AU42" i="5"/>
  <c r="AU30" i="5"/>
  <c r="AU24" i="5"/>
  <c r="AU18" i="5"/>
  <c r="AN120" i="5" l="1"/>
  <c r="AL120" i="5"/>
  <c r="AD117" i="5"/>
  <c r="W117" i="5"/>
  <c r="AK18" i="5" l="1"/>
  <c r="G111" i="5"/>
  <c r="H111" i="5" s="1"/>
  <c r="I111" i="5" s="1"/>
  <c r="J111" i="5" s="1"/>
  <c r="K111" i="5" s="1"/>
  <c r="L111" i="5" s="1"/>
  <c r="M111" i="5" s="1"/>
  <c r="N111" i="5" s="1"/>
  <c r="O111" i="5" s="1"/>
  <c r="P111" i="5" s="1"/>
  <c r="Q111" i="5" s="1"/>
  <c r="R111" i="5" s="1"/>
  <c r="S111" i="5" s="1"/>
  <c r="T111" i="5" s="1"/>
  <c r="U111" i="5" s="1"/>
  <c r="V111" i="5" s="1"/>
  <c r="W111" i="5" s="1"/>
  <c r="X111" i="5" s="1"/>
  <c r="Y111" i="5" s="1"/>
  <c r="Z111" i="5" s="1"/>
  <c r="AA111" i="5" s="1"/>
  <c r="AB111" i="5" s="1"/>
  <c r="AC111" i="5" s="1"/>
  <c r="AD111" i="5" s="1"/>
  <c r="AE111" i="5" s="1"/>
  <c r="AF111" i="5" s="1"/>
  <c r="AG111" i="5" s="1"/>
  <c r="AH111" i="5" s="1"/>
  <c r="AI111" i="5" s="1"/>
  <c r="AJ111" i="5" s="1"/>
  <c r="F105" i="5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W105" i="5" s="1"/>
  <c r="X105" i="5" s="1"/>
  <c r="Y105" i="5" s="1"/>
  <c r="Z105" i="5" s="1"/>
  <c r="AA105" i="5" s="1"/>
  <c r="AB105" i="5" s="1"/>
  <c r="AC105" i="5" s="1"/>
  <c r="AD105" i="5" s="1"/>
  <c r="AE105" i="5" s="1"/>
  <c r="AF105" i="5" s="1"/>
  <c r="AG105" i="5" s="1"/>
  <c r="AH105" i="5" s="1"/>
  <c r="AI105" i="5" s="1"/>
  <c r="AJ105" i="5" s="1"/>
  <c r="F99" i="5"/>
  <c r="G99" i="5" s="1"/>
  <c r="H99" i="5" s="1"/>
  <c r="I99" i="5" s="1"/>
  <c r="J99" i="5" s="1"/>
  <c r="K99" i="5" s="1"/>
  <c r="L99" i="5" s="1"/>
  <c r="M99" i="5" s="1"/>
  <c r="N99" i="5" s="1"/>
  <c r="O99" i="5" s="1"/>
  <c r="P99" i="5" s="1"/>
  <c r="Q99" i="5" s="1"/>
  <c r="R99" i="5" s="1"/>
  <c r="S99" i="5" s="1"/>
  <c r="T99" i="5" s="1"/>
  <c r="U99" i="5" s="1"/>
  <c r="V99" i="5" s="1"/>
  <c r="W99" i="5" s="1"/>
  <c r="X99" i="5" s="1"/>
  <c r="Y99" i="5" s="1"/>
  <c r="Z99" i="5" s="1"/>
  <c r="AA99" i="5" s="1"/>
  <c r="AB99" i="5" s="1"/>
  <c r="AC99" i="5" s="1"/>
  <c r="AD99" i="5" s="1"/>
  <c r="AE99" i="5" s="1"/>
  <c r="AF99" i="5" s="1"/>
  <c r="AG99" i="5" s="1"/>
  <c r="AH99" i="5" s="1"/>
  <c r="AI99" i="5" s="1"/>
  <c r="AJ99" i="5" s="1"/>
  <c r="F93" i="5"/>
  <c r="G93" i="5" s="1"/>
  <c r="H93" i="5" s="1"/>
  <c r="I93" i="5" s="1"/>
  <c r="J93" i="5" s="1"/>
  <c r="K93" i="5" s="1"/>
  <c r="L93" i="5" s="1"/>
  <c r="M93" i="5" s="1"/>
  <c r="N93" i="5" s="1"/>
  <c r="O93" i="5" s="1"/>
  <c r="P93" i="5" s="1"/>
  <c r="Q93" i="5" s="1"/>
  <c r="R93" i="5" s="1"/>
  <c r="S93" i="5" s="1"/>
  <c r="T93" i="5" s="1"/>
  <c r="U93" i="5" s="1"/>
  <c r="V93" i="5" s="1"/>
  <c r="W93" i="5" s="1"/>
  <c r="X93" i="5" s="1"/>
  <c r="Y93" i="5" s="1"/>
  <c r="Z93" i="5" s="1"/>
  <c r="AA93" i="5" s="1"/>
  <c r="AB93" i="5" s="1"/>
  <c r="AC93" i="5" s="1"/>
  <c r="AD93" i="5" s="1"/>
  <c r="AE93" i="5" s="1"/>
  <c r="AF93" i="5" s="1"/>
  <c r="AG93" i="5" s="1"/>
  <c r="AH93" i="5" s="1"/>
  <c r="AI93" i="5" s="1"/>
  <c r="AJ93" i="5" s="1"/>
  <c r="F87" i="5"/>
  <c r="G87" i="5" s="1"/>
  <c r="H87" i="5" s="1"/>
  <c r="I87" i="5" s="1"/>
  <c r="J87" i="5" s="1"/>
  <c r="K87" i="5" s="1"/>
  <c r="L87" i="5" s="1"/>
  <c r="M87" i="5" s="1"/>
  <c r="N87" i="5" s="1"/>
  <c r="O87" i="5" s="1"/>
  <c r="P87" i="5" s="1"/>
  <c r="Q87" i="5" s="1"/>
  <c r="R87" i="5" s="1"/>
  <c r="S87" i="5" s="1"/>
  <c r="T87" i="5" s="1"/>
  <c r="U87" i="5" s="1"/>
  <c r="V87" i="5" s="1"/>
  <c r="W87" i="5" s="1"/>
  <c r="X87" i="5" s="1"/>
  <c r="Y87" i="5" s="1"/>
  <c r="Z87" i="5" s="1"/>
  <c r="AA87" i="5" s="1"/>
  <c r="AB87" i="5" s="1"/>
  <c r="AC87" i="5" s="1"/>
  <c r="AD87" i="5" s="1"/>
  <c r="AE87" i="5" s="1"/>
  <c r="AF87" i="5" s="1"/>
  <c r="AG87" i="5" s="1"/>
  <c r="AH87" i="5" s="1"/>
  <c r="AI87" i="5" s="1"/>
  <c r="AJ87" i="5" s="1"/>
  <c r="F81" i="5"/>
  <c r="G81" i="5" s="1"/>
  <c r="H81" i="5" s="1"/>
  <c r="I81" i="5" s="1"/>
  <c r="J81" i="5" s="1"/>
  <c r="K81" i="5" s="1"/>
  <c r="L81" i="5" s="1"/>
  <c r="M81" i="5" s="1"/>
  <c r="N81" i="5" s="1"/>
  <c r="O81" i="5" s="1"/>
  <c r="P81" i="5" s="1"/>
  <c r="Q81" i="5" s="1"/>
  <c r="R81" i="5" s="1"/>
  <c r="S81" i="5" s="1"/>
  <c r="T81" i="5" s="1"/>
  <c r="U81" i="5" s="1"/>
  <c r="V81" i="5" s="1"/>
  <c r="W81" i="5" s="1"/>
  <c r="X81" i="5" s="1"/>
  <c r="Y81" i="5" s="1"/>
  <c r="Z81" i="5" s="1"/>
  <c r="AA81" i="5" s="1"/>
  <c r="AB81" i="5" s="1"/>
  <c r="AC81" i="5" s="1"/>
  <c r="AD81" i="5" s="1"/>
  <c r="AE81" i="5" s="1"/>
  <c r="AF81" i="5" s="1"/>
  <c r="AG81" i="5" s="1"/>
  <c r="AH81" i="5" s="1"/>
  <c r="AI81" i="5" s="1"/>
  <c r="AJ81" i="5" s="1"/>
  <c r="F75" i="5"/>
  <c r="G75" i="5" s="1"/>
  <c r="H75" i="5" s="1"/>
  <c r="I75" i="5" s="1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  <c r="AA75" i="5" s="1"/>
  <c r="AB75" i="5" s="1"/>
  <c r="AC75" i="5" s="1"/>
  <c r="AD75" i="5" s="1"/>
  <c r="AE75" i="5" s="1"/>
  <c r="AF75" i="5" s="1"/>
  <c r="AG75" i="5" s="1"/>
  <c r="AH75" i="5" s="1"/>
  <c r="AI75" i="5" s="1"/>
  <c r="AJ75" i="5" s="1"/>
  <c r="F69" i="5"/>
  <c r="G69" i="5" s="1"/>
  <c r="H69" i="5" s="1"/>
  <c r="I69" i="5" s="1"/>
  <c r="J69" i="5" s="1"/>
  <c r="K69" i="5" s="1"/>
  <c r="L69" i="5" s="1"/>
  <c r="M69" i="5" s="1"/>
  <c r="N69" i="5" s="1"/>
  <c r="O69" i="5" s="1"/>
  <c r="P69" i="5" s="1"/>
  <c r="Q69" i="5" s="1"/>
  <c r="R69" i="5" s="1"/>
  <c r="S69" i="5" s="1"/>
  <c r="T69" i="5" s="1"/>
  <c r="U69" i="5" s="1"/>
  <c r="V69" i="5" s="1"/>
  <c r="W69" i="5" s="1"/>
  <c r="X69" i="5" s="1"/>
  <c r="Y69" i="5" s="1"/>
  <c r="Z69" i="5" s="1"/>
  <c r="AA69" i="5" s="1"/>
  <c r="AB69" i="5" s="1"/>
  <c r="AC69" i="5" s="1"/>
  <c r="AD69" i="5" s="1"/>
  <c r="AE69" i="5" s="1"/>
  <c r="AF69" i="5" s="1"/>
  <c r="AG69" i="5" s="1"/>
  <c r="AH69" i="5" s="1"/>
  <c r="AI69" i="5" s="1"/>
  <c r="AJ69" i="5" s="1"/>
  <c r="F53" i="5"/>
  <c r="G53" i="5" s="1"/>
  <c r="H53" i="5" s="1"/>
  <c r="I53" i="5" s="1"/>
  <c r="J53" i="5" s="1"/>
  <c r="K53" i="5" s="1"/>
  <c r="L53" i="5" s="1"/>
  <c r="M53" i="5" s="1"/>
  <c r="N53" i="5" s="1"/>
  <c r="O53" i="5" s="1"/>
  <c r="P53" i="5" s="1"/>
  <c r="Q53" i="5" s="1"/>
  <c r="R53" i="5" s="1"/>
  <c r="S53" i="5" s="1"/>
  <c r="T53" i="5" s="1"/>
  <c r="U53" i="5" s="1"/>
  <c r="V53" i="5" s="1"/>
  <c r="W53" i="5" s="1"/>
  <c r="X53" i="5" s="1"/>
  <c r="Y53" i="5" s="1"/>
  <c r="Z53" i="5" s="1"/>
  <c r="AA53" i="5" s="1"/>
  <c r="AB53" i="5" s="1"/>
  <c r="AC53" i="5" s="1"/>
  <c r="AD53" i="5" s="1"/>
  <c r="AE53" i="5" s="1"/>
  <c r="AF53" i="5" s="1"/>
  <c r="AG53" i="5" s="1"/>
  <c r="AH53" i="5" s="1"/>
  <c r="AI53" i="5" s="1"/>
  <c r="AJ53" i="5" s="1"/>
  <c r="F47" i="5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Q47" i="5" s="1"/>
  <c r="R47" i="5" s="1"/>
  <c r="S47" i="5" s="1"/>
  <c r="T47" i="5" s="1"/>
  <c r="U47" i="5" s="1"/>
  <c r="V47" i="5" s="1"/>
  <c r="W47" i="5" s="1"/>
  <c r="X47" i="5" s="1"/>
  <c r="Y47" i="5" s="1"/>
  <c r="Z47" i="5" s="1"/>
  <c r="AA47" i="5" s="1"/>
  <c r="AB47" i="5" s="1"/>
  <c r="AC47" i="5" s="1"/>
  <c r="AD47" i="5" s="1"/>
  <c r="AE47" i="5" s="1"/>
  <c r="AF47" i="5" s="1"/>
  <c r="AG47" i="5" s="1"/>
  <c r="AH47" i="5" s="1"/>
  <c r="AI47" i="5" s="1"/>
  <c r="AJ47" i="5" s="1"/>
  <c r="F41" i="5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X41" i="5" s="1"/>
  <c r="Y41" i="5" s="1"/>
  <c r="Z41" i="5" s="1"/>
  <c r="AA41" i="5" s="1"/>
  <c r="AB41" i="5" s="1"/>
  <c r="AC41" i="5" s="1"/>
  <c r="AD41" i="5" s="1"/>
  <c r="AE41" i="5" s="1"/>
  <c r="AF41" i="5" s="1"/>
  <c r="AG41" i="5" s="1"/>
  <c r="AH41" i="5" s="1"/>
  <c r="AI41" i="5" s="1"/>
  <c r="AJ41" i="5" s="1"/>
  <c r="F35" i="5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5" i="5" s="1"/>
  <c r="F29" i="5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E29" i="5" s="1"/>
  <c r="AF29" i="5" s="1"/>
  <c r="AG29" i="5" s="1"/>
  <c r="AH29" i="5" s="1"/>
  <c r="AI29" i="5" s="1"/>
  <c r="AJ29" i="5" s="1"/>
  <c r="F23" i="5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AA23" i="5" s="1"/>
  <c r="AB23" i="5" s="1"/>
  <c r="AC23" i="5" s="1"/>
  <c r="AD23" i="5" s="1"/>
  <c r="AE23" i="5" s="1"/>
  <c r="AF23" i="5" s="1"/>
  <c r="AG23" i="5" s="1"/>
  <c r="AH23" i="5" s="1"/>
  <c r="AI23" i="5" s="1"/>
  <c r="AJ23" i="5" s="1"/>
  <c r="F17" i="5"/>
  <c r="G17" i="5" s="1"/>
  <c r="H17" i="5" s="1"/>
  <c r="I17" i="5" s="1"/>
  <c r="J17" i="5" s="1"/>
  <c r="K17" i="5" s="1"/>
  <c r="L17" i="5" s="1"/>
  <c r="M17" i="5" s="1"/>
  <c r="N17" i="5" s="1"/>
  <c r="O17" i="5" s="1"/>
  <c r="P17" i="5" s="1"/>
  <c r="Q17" i="5" s="1"/>
  <c r="R17" i="5" s="1"/>
  <c r="S17" i="5" s="1"/>
  <c r="T17" i="5" s="1"/>
  <c r="U17" i="5" s="1"/>
  <c r="V17" i="5" s="1"/>
  <c r="W17" i="5" s="1"/>
  <c r="X17" i="5" s="1"/>
  <c r="Y17" i="5" s="1"/>
  <c r="Z17" i="5" s="1"/>
  <c r="AA17" i="5" s="1"/>
  <c r="AB17" i="5" s="1"/>
  <c r="AC17" i="5" s="1"/>
  <c r="AD17" i="5" s="1"/>
  <c r="AE17" i="5" s="1"/>
  <c r="AF17" i="5" s="1"/>
  <c r="AG17" i="5" s="1"/>
  <c r="AH17" i="5" s="1"/>
  <c r="AI17" i="5" s="1"/>
  <c r="AJ17" i="5" s="1"/>
  <c r="F11" i="5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AJ11" i="5" s="1"/>
  <c r="AI35" i="5" l="1"/>
  <c r="AJ35" i="5" s="1"/>
  <c r="AK12" i="5"/>
  <c r="F58" i="5" l="1"/>
  <c r="H58" i="5"/>
  <c r="J58" i="5"/>
  <c r="L58" i="5"/>
  <c r="N58" i="5"/>
  <c r="P58" i="5"/>
  <c r="R58" i="5"/>
  <c r="B61" i="5"/>
  <c r="B62" i="5"/>
  <c r="B63" i="5"/>
  <c r="AL12" i="5" l="1"/>
  <c r="AO12" i="5"/>
  <c r="AK113" i="5" l="1"/>
  <c r="AO112" i="5"/>
  <c r="AO113" i="5"/>
  <c r="AN113" i="5"/>
  <c r="AN112" i="5"/>
  <c r="AM113" i="5"/>
  <c r="AM112" i="5"/>
  <c r="AK112" i="5"/>
  <c r="AL113" i="5"/>
  <c r="AL112" i="5"/>
  <c r="AN101" i="5"/>
  <c r="AN100" i="5"/>
  <c r="AK101" i="5"/>
  <c r="AK100" i="5"/>
  <c r="AM101" i="5"/>
  <c r="AM100" i="5"/>
  <c r="AO100" i="5"/>
  <c r="AO101" i="5"/>
  <c r="AL101" i="5"/>
  <c r="AL100" i="5"/>
  <c r="AK83" i="5"/>
  <c r="AK76" i="5"/>
  <c r="AK82" i="5"/>
  <c r="AK77" i="5"/>
  <c r="AN83" i="5"/>
  <c r="AN82" i="5"/>
  <c r="AN77" i="5"/>
  <c r="AN76" i="5"/>
  <c r="AM83" i="5"/>
  <c r="AM82" i="5"/>
  <c r="AM77" i="5"/>
  <c r="AM76" i="5"/>
  <c r="AO77" i="5"/>
  <c r="AO83" i="5"/>
  <c r="AO82" i="5"/>
  <c r="AO76" i="5"/>
  <c r="AL83" i="5"/>
  <c r="AL82" i="5"/>
  <c r="AL77" i="5"/>
  <c r="AL76" i="5"/>
  <c r="AO89" i="5"/>
  <c r="AO88" i="5"/>
  <c r="AK89" i="5"/>
  <c r="AK88" i="5"/>
  <c r="AN89" i="5"/>
  <c r="AN88" i="5"/>
  <c r="AM89" i="5"/>
  <c r="AM88" i="5"/>
  <c r="AL89" i="5"/>
  <c r="AL88" i="5"/>
  <c r="AK95" i="5"/>
  <c r="AK94" i="5"/>
  <c r="AN95" i="5"/>
  <c r="AN94" i="5"/>
  <c r="AO95" i="5"/>
  <c r="AO94" i="5"/>
  <c r="AM95" i="5"/>
  <c r="AM94" i="5"/>
  <c r="AL95" i="5"/>
  <c r="AL94" i="5"/>
  <c r="AK55" i="5"/>
  <c r="AK54" i="5"/>
  <c r="AN55" i="5"/>
  <c r="AN54" i="5"/>
  <c r="AO54" i="5"/>
  <c r="AO55" i="5"/>
  <c r="AM55" i="5"/>
  <c r="AM54" i="5"/>
  <c r="AL55" i="5"/>
  <c r="AL54" i="5"/>
  <c r="AN71" i="5"/>
  <c r="AN70" i="5"/>
  <c r="AO71" i="5"/>
  <c r="AO70" i="5"/>
  <c r="AM71" i="5"/>
  <c r="AM70" i="5"/>
  <c r="AK36" i="5"/>
  <c r="AK37" i="5"/>
  <c r="AK71" i="5"/>
  <c r="AK70" i="5"/>
  <c r="AL36" i="5"/>
  <c r="AL71" i="5"/>
  <c r="AL70" i="5"/>
  <c r="AK43" i="5"/>
  <c r="AK42" i="5"/>
  <c r="AN43" i="5"/>
  <c r="AN42" i="5"/>
  <c r="AM43" i="5"/>
  <c r="AM42" i="5"/>
  <c r="AO43" i="5"/>
  <c r="AO42" i="5"/>
  <c r="AL43" i="5"/>
  <c r="AL42" i="5"/>
  <c r="AN37" i="5"/>
  <c r="AN36" i="5"/>
  <c r="AO36" i="5"/>
  <c r="AO37" i="5"/>
  <c r="AM37" i="5"/>
  <c r="AM36" i="5"/>
  <c r="AL37" i="5"/>
  <c r="AQ55" i="5" l="1"/>
  <c r="AQ83" i="5"/>
  <c r="AQ37" i="5"/>
  <c r="AQ95" i="5"/>
  <c r="AQ77" i="5"/>
  <c r="AQ101" i="5"/>
  <c r="AQ100" i="5"/>
  <c r="AQ94" i="5"/>
  <c r="AQ36" i="5"/>
  <c r="AQ71" i="5"/>
  <c r="AP112" i="5"/>
  <c r="AQ113" i="5"/>
  <c r="AQ54" i="5"/>
  <c r="AQ70" i="5"/>
  <c r="AP113" i="5"/>
  <c r="AQ112" i="5"/>
  <c r="AP42" i="5"/>
  <c r="AQ89" i="5"/>
  <c r="AP36" i="5"/>
  <c r="AP100" i="5"/>
  <c r="AQ82" i="5"/>
  <c r="AQ76" i="5"/>
  <c r="AP101" i="5"/>
  <c r="AQ88" i="5"/>
  <c r="AP77" i="5"/>
  <c r="AP82" i="5"/>
  <c r="AP76" i="5"/>
  <c r="AP83" i="5"/>
  <c r="AP88" i="5"/>
  <c r="AP89" i="5"/>
  <c r="AP94" i="5"/>
  <c r="AP95" i="5"/>
  <c r="AP54" i="5"/>
  <c r="AP55" i="5"/>
  <c r="AP70" i="5"/>
  <c r="AP71" i="5"/>
  <c r="AQ43" i="5"/>
  <c r="AQ42" i="5"/>
  <c r="AP43" i="5"/>
  <c r="AP37" i="5"/>
  <c r="AM107" i="5"/>
  <c r="AK107" i="5"/>
  <c r="AL107" i="5"/>
  <c r="AO107" i="5"/>
  <c r="AN107" i="5"/>
  <c r="AM106" i="5"/>
  <c r="AK106" i="5"/>
  <c r="AL106" i="5"/>
  <c r="AO106" i="5"/>
  <c r="AN106" i="5"/>
  <c r="AO49" i="5"/>
  <c r="AL49" i="5"/>
  <c r="AM49" i="5"/>
  <c r="AN49" i="5"/>
  <c r="AK49" i="5"/>
  <c r="AM48" i="5"/>
  <c r="AL48" i="5"/>
  <c r="AK48" i="5"/>
  <c r="AO48" i="5"/>
  <c r="AN48" i="5"/>
  <c r="AR55" i="5" l="1"/>
  <c r="AR43" i="5"/>
  <c r="AR113" i="5"/>
  <c r="AR54" i="5"/>
  <c r="AR82" i="5"/>
  <c r="AR94" i="5"/>
  <c r="AR101" i="5"/>
  <c r="AR89" i="5"/>
  <c r="AR100" i="5"/>
  <c r="AR71" i="5"/>
  <c r="AR77" i="5"/>
  <c r="AR95" i="5"/>
  <c r="AR88" i="5"/>
  <c r="AR112" i="5"/>
  <c r="AR37" i="5"/>
  <c r="AR83" i="5"/>
  <c r="AR42" i="5"/>
  <c r="AR76" i="5"/>
  <c r="AR70" i="5"/>
  <c r="AR36" i="5"/>
  <c r="AQ48" i="5"/>
  <c r="AQ49" i="5"/>
  <c r="AL19" i="5"/>
  <c r="AK19" i="5"/>
  <c r="AM19" i="5"/>
  <c r="AO19" i="5"/>
  <c r="AN19" i="5"/>
  <c r="AL18" i="5"/>
  <c r="AM18" i="5"/>
  <c r="AO18" i="5"/>
  <c r="AN18" i="5"/>
  <c r="AP49" i="5"/>
  <c r="AP106" i="5"/>
  <c r="AP48" i="5"/>
  <c r="AQ106" i="5"/>
  <c r="AP107" i="5"/>
  <c r="AL30" i="5"/>
  <c r="AM30" i="5"/>
  <c r="AN30" i="5"/>
  <c r="AO30" i="5"/>
  <c r="AK30" i="5"/>
  <c r="AL31" i="5"/>
  <c r="AK31" i="5"/>
  <c r="AO31" i="5"/>
  <c r="AN31" i="5"/>
  <c r="AM31" i="5"/>
  <c r="AL25" i="5"/>
  <c r="AM25" i="5"/>
  <c r="AN25" i="5"/>
  <c r="AK25" i="5"/>
  <c r="AO25" i="5"/>
  <c r="AL24" i="5"/>
  <c r="AN24" i="5"/>
  <c r="AM24" i="5"/>
  <c r="AK24" i="5"/>
  <c r="AO24" i="5"/>
  <c r="AQ107" i="5"/>
  <c r="AM13" i="5"/>
  <c r="AL13" i="5"/>
  <c r="AO13" i="5"/>
  <c r="AN13" i="5"/>
  <c r="AK13" i="5"/>
  <c r="AM12" i="5"/>
  <c r="AN12" i="5"/>
  <c r="AR107" i="5" l="1"/>
  <c r="AR48" i="5"/>
  <c r="AR49" i="5"/>
  <c r="AR106" i="5"/>
  <c r="AQ12" i="5"/>
  <c r="AP12" i="5"/>
  <c r="L63" i="5"/>
  <c r="L121" i="5" s="1"/>
  <c r="H63" i="5"/>
  <c r="H121" i="5" s="1"/>
  <c r="F63" i="5"/>
  <c r="F121" i="5" s="1"/>
  <c r="L62" i="5"/>
  <c r="L120" i="5" s="1"/>
  <c r="F62" i="5"/>
  <c r="F120" i="5" s="1"/>
  <c r="J62" i="5"/>
  <c r="J120" i="5" s="1"/>
  <c r="J63" i="5"/>
  <c r="H62" i="5"/>
  <c r="H120" i="5" s="1"/>
  <c r="N63" i="5"/>
  <c r="N121" i="5" s="1"/>
  <c r="N62" i="5"/>
  <c r="N120" i="5" s="1"/>
  <c r="AP30" i="5"/>
  <c r="AQ25" i="5"/>
  <c r="AQ24" i="5"/>
  <c r="AP18" i="5"/>
  <c r="AP19" i="5"/>
  <c r="AQ18" i="5"/>
  <c r="AQ19" i="5"/>
  <c r="AP24" i="5"/>
  <c r="AP31" i="5"/>
  <c r="AP25" i="5"/>
  <c r="AQ31" i="5"/>
  <c r="AQ30" i="5"/>
  <c r="AP13" i="5"/>
  <c r="AQ13" i="5"/>
  <c r="AR19" i="5" l="1"/>
  <c r="AR18" i="5"/>
  <c r="AR25" i="5"/>
  <c r="AR30" i="5"/>
  <c r="AR31" i="5"/>
  <c r="AR24" i="5"/>
  <c r="AR13" i="5"/>
  <c r="AR12" i="5"/>
  <c r="R63" i="5"/>
  <c r="J121" i="5"/>
  <c r="R62" i="5"/>
  <c r="P63" i="5"/>
  <c r="P121" i="5" s="1"/>
  <c r="P62" i="5"/>
  <c r="P120" i="5" s="1"/>
  <c r="R121" i="5" l="1"/>
  <c r="T63" i="5"/>
  <c r="T121" i="5" s="1"/>
  <c r="R120" i="5"/>
  <c r="T62" i="5"/>
  <c r="T120" i="5" s="1"/>
</calcChain>
</file>

<file path=xl/comments1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年と月を入力すると曜日が自動で入力されます。また存在しない日が黒塗りされます。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月ごとに行を変えて入力してください。選択肢はプルダウンからお選びください。</t>
        </r>
      </text>
    </comment>
    <comment ref="A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日数カウント、閉所率は自動計算です。</t>
        </r>
      </text>
    </comment>
    <comment ref="W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達成、未達成をプルダウンからお選びください。</t>
        </r>
      </text>
    </comment>
    <comment ref="T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日数カウント、閉所率は自動計算です。</t>
        </r>
      </text>
    </comment>
  </commentList>
</comments>
</file>

<file path=xl/sharedStrings.xml><?xml version="1.0" encoding="utf-8"?>
<sst xmlns="http://schemas.openxmlformats.org/spreadsheetml/2006/main" count="368" uniqueCount="64">
  <si>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</si>
  <si>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</si>
  <si>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</si>
  <si>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曜日</t>
    <rPh sb="0" eb="2">
      <t>ヨウビ</t>
    </rPh>
    <phoneticPr fontId="1"/>
  </si>
  <si>
    <t>休日(計画)</t>
    <rPh sb="0" eb="2">
      <t>キュウジツ</t>
    </rPh>
    <rPh sb="3" eb="5">
      <t>ケイカク</t>
    </rPh>
    <phoneticPr fontId="1"/>
  </si>
  <si>
    <t>休日(実施)</t>
    <rPh sb="0" eb="2">
      <t>キュウジツ</t>
    </rPh>
    <rPh sb="3" eb="5">
      <t>ジッシ</t>
    </rPh>
    <phoneticPr fontId="1"/>
  </si>
  <si>
    <t>受注者名</t>
    <rPh sb="0" eb="3">
      <t>ジュチュウシャ</t>
    </rPh>
    <rPh sb="3" eb="4">
      <t>メイ</t>
    </rPh>
    <phoneticPr fontId="1"/>
  </si>
  <si>
    <t>〇</t>
  </si>
  <si>
    <t>□</t>
  </si>
  <si>
    <t>対象外日</t>
    <rPh sb="0" eb="2">
      <t>タイショウ</t>
    </rPh>
    <rPh sb="2" eb="3">
      <t>ガイ</t>
    </rPh>
    <rPh sb="3" eb="4">
      <t>ヒ</t>
    </rPh>
    <phoneticPr fontId="1"/>
  </si>
  <si>
    <t>〇判定</t>
    <rPh sb="1" eb="3">
      <t>ハンテイ</t>
    </rPh>
    <phoneticPr fontId="1"/>
  </si>
  <si>
    <t>〇</t>
    <phoneticPr fontId="1"/>
  </si>
  <si>
    <t>通常作業日</t>
    <rPh sb="0" eb="2">
      <t>ツウジョウ</t>
    </rPh>
    <rPh sb="2" eb="4">
      <t>サギョウ</t>
    </rPh>
    <rPh sb="4" eb="5">
      <t>ビ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</si>
  <si>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</si>
  <si>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□</t>
    <phoneticPr fontId="1"/>
  </si>
  <si>
    <t>閉所日</t>
    <rPh sb="0" eb="2">
      <t>ヘイショ</t>
    </rPh>
    <rPh sb="2" eb="3">
      <t>ビ</t>
    </rPh>
    <phoneticPr fontId="1"/>
  </si>
  <si>
    <t>■</t>
  </si>
  <si>
    <t>振替閉所日</t>
    <rPh sb="0" eb="2">
      <t>フリカエ</t>
    </rPh>
    <rPh sb="2" eb="4">
      <t>ヘイショ</t>
    </rPh>
    <rPh sb="4" eb="5">
      <t>ビ</t>
    </rPh>
    <phoneticPr fontId="1"/>
  </si>
  <si>
    <t>外</t>
  </si>
  <si>
    <t>外</t>
    <rPh sb="0" eb="1">
      <t>ガイ</t>
    </rPh>
    <phoneticPr fontId="1"/>
  </si>
  <si>
    <t>凡例</t>
    <rPh sb="0" eb="2">
      <t>ハンレイ</t>
    </rPh>
    <phoneticPr fontId="1"/>
  </si>
  <si>
    <t>対象日</t>
    <rPh sb="0" eb="2">
      <t>タイショウ</t>
    </rPh>
    <rPh sb="2" eb="3">
      <t>ビ</t>
    </rPh>
    <phoneticPr fontId="1"/>
  </si>
  <si>
    <t>《計画》</t>
    <rPh sb="1" eb="3">
      <t>ケイカク</t>
    </rPh>
    <phoneticPr fontId="1"/>
  </si>
  <si>
    <t>《実施》</t>
    <rPh sb="1" eb="3">
      <t>ジッシ</t>
    </rPh>
    <phoneticPr fontId="1"/>
  </si>
  <si>
    <t>通常
作業日
(Ａ)</t>
    <rPh sb="0" eb="2">
      <t>ツウジョウ</t>
    </rPh>
    <rPh sb="3" eb="5">
      <t>サギョウ</t>
    </rPh>
    <rPh sb="5" eb="6">
      <t>ビ</t>
    </rPh>
    <phoneticPr fontId="1"/>
  </si>
  <si>
    <t>振替
作業日
(Ｂ)</t>
    <rPh sb="0" eb="2">
      <t>フリカエ</t>
    </rPh>
    <rPh sb="3" eb="5">
      <t>サギョウ</t>
    </rPh>
    <rPh sb="5" eb="6">
      <t>ビ</t>
    </rPh>
    <phoneticPr fontId="1"/>
  </si>
  <si>
    <t>通常
閉所日
(Ｃ)</t>
    <rPh sb="0" eb="2">
      <t>ツウジョウ</t>
    </rPh>
    <rPh sb="3" eb="5">
      <t>ヘイショ</t>
    </rPh>
    <rPh sb="5" eb="6">
      <t>ビ</t>
    </rPh>
    <phoneticPr fontId="1"/>
  </si>
  <si>
    <t>振替
閉所日
(Ｄ)</t>
    <rPh sb="0" eb="2">
      <t>フリカエ</t>
    </rPh>
    <rPh sb="3" eb="5">
      <t>ヘイショ</t>
    </rPh>
    <rPh sb="5" eb="6">
      <t>ビ</t>
    </rPh>
    <phoneticPr fontId="1"/>
  </si>
  <si>
    <t>対象
外日</t>
    <rPh sb="0" eb="2">
      <t>タイショウ</t>
    </rPh>
    <rPh sb="3" eb="4">
      <t>ガイ</t>
    </rPh>
    <rPh sb="4" eb="5">
      <t>ヒ</t>
    </rPh>
    <phoneticPr fontId="1"/>
  </si>
  <si>
    <t>対象日
Ａ～Ｄ
＝Ｅ</t>
    <rPh sb="0" eb="2">
      <t>タイショウ</t>
    </rPh>
    <rPh sb="2" eb="3">
      <t>ビ</t>
    </rPh>
    <phoneticPr fontId="1"/>
  </si>
  <si>
    <t>《閉所率の評価》</t>
    <rPh sb="1" eb="3">
      <t>ヘイショ</t>
    </rPh>
    <rPh sb="3" eb="4">
      <t>リツ</t>
    </rPh>
    <rPh sb="5" eb="7">
      <t>ヒョウカ</t>
    </rPh>
    <phoneticPr fontId="1"/>
  </si>
  <si>
    <t>閉所日
Ｃ+Ｄ
＝Ｆ</t>
    <rPh sb="0" eb="2">
      <t>ヘイショ</t>
    </rPh>
    <rPh sb="2" eb="3">
      <t>ビ</t>
    </rPh>
    <phoneticPr fontId="1"/>
  </si>
  <si>
    <t>～</t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</si>
  <si>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</si>
  <si>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振替閉所日</t>
    <rPh sb="0" eb="2">
      <t>フリカエ</t>
    </rPh>
    <rPh sb="2" eb="4">
      <t>ヘイショ</t>
    </rPh>
    <rPh sb="4" eb="5">
      <t>ビ</t>
    </rPh>
    <phoneticPr fontId="1"/>
  </si>
  <si>
    <t>通常作業日</t>
    <rPh sb="0" eb="2">
      <t>ツウジョウ</t>
    </rPh>
    <rPh sb="2" eb="4">
      <t>サギョウ</t>
    </rPh>
    <rPh sb="4" eb="5">
      <t>ビ</t>
    </rPh>
    <phoneticPr fontId="1"/>
  </si>
  <si>
    <t>通常閉所日</t>
    <rPh sb="0" eb="2">
      <t>ツウジョウ</t>
    </rPh>
    <rPh sb="2" eb="4">
      <t>ヘイショ</t>
    </rPh>
    <rPh sb="4" eb="5">
      <t>ビ</t>
    </rPh>
    <phoneticPr fontId="1"/>
  </si>
  <si>
    <t>閉所率（％）</t>
    <rPh sb="0" eb="2">
      <t>ヘイショ</t>
    </rPh>
    <rPh sb="2" eb="3">
      <t>リツ</t>
    </rPh>
    <phoneticPr fontId="1"/>
  </si>
  <si>
    <t>■</t>
    <phoneticPr fontId="1"/>
  </si>
  <si>
    <t>■</t>
    <phoneticPr fontId="1"/>
  </si>
  <si>
    <t>日付</t>
    <rPh sb="0" eb="2">
      <t>ヒヅケ</t>
    </rPh>
    <phoneticPr fontId="1"/>
  </si>
  <si>
    <t>現場代理人名</t>
    <rPh sb="0" eb="2">
      <t>ゲンバ</t>
    </rPh>
    <rPh sb="2" eb="5">
      <t>ダイリニン</t>
    </rPh>
    <rPh sb="5" eb="6">
      <t>メイ</t>
    </rPh>
    <phoneticPr fontId="1"/>
  </si>
  <si>
    <t>印</t>
    <rPh sb="0" eb="1">
      <t>イン</t>
    </rPh>
    <phoneticPr fontId="1"/>
  </si>
  <si>
    <t>凡例</t>
    <phoneticPr fontId="1"/>
  </si>
  <si>
    <t>休日の取得実績を報告します。</t>
    <rPh sb="0" eb="2">
      <t>キュウジツ</t>
    </rPh>
    <rPh sb="3" eb="5">
      <t>シュトク</t>
    </rPh>
    <rPh sb="5" eb="7">
      <t>ジッセキ</t>
    </rPh>
    <rPh sb="8" eb="10">
      <t>ホウコク</t>
    </rPh>
    <phoneticPr fontId="1"/>
  </si>
  <si>
    <t>●</t>
  </si>
  <si>
    <t>●</t>
    <phoneticPr fontId="1"/>
  </si>
  <si>
    <t>外</t>
    <rPh sb="0" eb="1">
      <t>ソト</t>
    </rPh>
    <phoneticPr fontId="1"/>
  </si>
  <si>
    <t>対象外日</t>
    <rPh sb="0" eb="3">
      <t>タイショウガイ</t>
    </rPh>
    <rPh sb="3" eb="4">
      <t>ヒ</t>
    </rPh>
    <phoneticPr fontId="1"/>
  </si>
  <si>
    <t>振替閉所日</t>
    <rPh sb="0" eb="5">
      <t>フリカエヘイショビ</t>
    </rPh>
    <phoneticPr fontId="1"/>
  </si>
  <si>
    <t>閉所日</t>
    <rPh sb="0" eb="3">
      <t>ヘイショビ</t>
    </rPh>
    <phoneticPr fontId="1"/>
  </si>
  <si>
    <t>振替作業日</t>
    <rPh sb="0" eb="5">
      <t>フリカエサギョウビ</t>
    </rPh>
    <phoneticPr fontId="1"/>
  </si>
  <si>
    <t>通常作業日</t>
    <rPh sb="0" eb="5">
      <t>ツウジョウサギョウビ</t>
    </rPh>
    <phoneticPr fontId="1"/>
  </si>
  <si>
    <t>閉所率
Ｆ／Ｅ
（％）</t>
    <rPh sb="0" eb="2">
      <t>ヘイショ</t>
    </rPh>
    <rPh sb="2" eb="3">
      <t>リツ</t>
    </rPh>
    <phoneticPr fontId="1"/>
  </si>
  <si>
    <t>　 日</t>
    <rPh sb="2" eb="3">
      <t>ニチ</t>
    </rPh>
    <phoneticPr fontId="1"/>
  </si>
  <si>
    <t>月</t>
    <rPh sb="0" eb="1">
      <t>ツキ</t>
    </rPh>
    <phoneticPr fontId="1"/>
  </si>
  <si>
    <t>休日(実施)</t>
    <phoneticPr fontId="1"/>
  </si>
  <si>
    <t>年</t>
    <rPh sb="0" eb="1">
      <t>ネン</t>
    </rPh>
    <phoneticPr fontId="1"/>
  </si>
  <si>
    <t>第１号様式：休日取得実績報告書</t>
    <rPh sb="0" eb="1">
      <t>ダイ</t>
    </rPh>
    <rPh sb="2" eb="5">
      <t>ゴウヨウシキ</t>
    </rPh>
    <rPh sb="6" eb="8">
      <t>キュウジツ</t>
    </rPh>
    <rPh sb="8" eb="10">
      <t>シュトク</t>
    </rPh>
    <rPh sb="10" eb="12">
      <t>ジッセキ</t>
    </rPh>
    <rPh sb="12" eb="14">
      <t>ホウコク</t>
    </rPh>
    <rPh sb="14" eb="15">
      <t>ショ</t>
    </rPh>
    <phoneticPr fontId="1"/>
  </si>
  <si>
    <t>対象外日：一時中止・工場製作期間／年末年始休暇／
　　　　　夏季休暇　等</t>
    <rPh sb="0" eb="2">
      <t>タイショウ</t>
    </rPh>
    <rPh sb="2" eb="3">
      <t>ガイ</t>
    </rPh>
    <rPh sb="3" eb="4">
      <t>ヒ</t>
    </rPh>
    <rPh sb="5" eb="7">
      <t>イチジ</t>
    </rPh>
    <rPh sb="7" eb="9">
      <t>チュウシ</t>
    </rPh>
    <rPh sb="10" eb="12">
      <t>コウジョウ</t>
    </rPh>
    <rPh sb="12" eb="14">
      <t>セイサク</t>
    </rPh>
    <rPh sb="14" eb="16">
      <t>キカン</t>
    </rPh>
    <rPh sb="17" eb="19">
      <t>ネンマツ</t>
    </rPh>
    <rPh sb="19" eb="21">
      <t>ネンシ</t>
    </rPh>
    <rPh sb="21" eb="23">
      <t>キュウカ</t>
    </rPh>
    <rPh sb="30" eb="32">
      <t>カキ</t>
    </rPh>
    <rPh sb="32" eb="34">
      <t>キュウカ</t>
    </rPh>
    <rPh sb="35" eb="36">
      <t>トウ</t>
    </rPh>
    <phoneticPr fontId="1"/>
  </si>
  <si>
    <t>○</t>
    <phoneticPr fontId="1"/>
  </si>
  <si>
    <t>○</t>
    <phoneticPr fontId="1"/>
  </si>
  <si>
    <t>閉所率28.5％以上(月単位)</t>
    <rPh sb="0" eb="2">
      <t>ヘイショ</t>
    </rPh>
    <rPh sb="2" eb="3">
      <t>リツ</t>
    </rPh>
    <rPh sb="8" eb="10">
      <t>イジョウ</t>
    </rPh>
    <rPh sb="11" eb="14">
      <t>ツキタンイ</t>
    </rPh>
    <phoneticPr fontId="1"/>
  </si>
  <si>
    <t>閉所率28.5％以上(通期)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</si>
</sst>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g&quot;日&quot;"/>
    <numFmt numFmtId="178" formatCode="aaa"/>
    <numFmt numFmtId="179" formatCode="0.0%"/>
  </numFmts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1"/>
      <name val="Segoe UI Emoji"/>
      <family val="2"/>
    </font>
    <font>
      <sz val="11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/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/>
      <diagonal/>
    </border>
    <border>
      <left/>
      <right style="double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hair">
        <color indexed="64"/>
      </top>
      <bottom style="thin">
        <color theme="0" tint="-0.499984740745262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top" textRotation="255"/>
    </xf>
    <xf numFmtId="0" fontId="6" fillId="0" borderId="23" xfId="0" applyFont="1" applyBorder="1" applyAlignment="1">
      <alignment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6" fillId="0" borderId="0" xfId="1" applyFont="1" applyFill="1" applyBorder="1" applyAlignment="1">
      <alignment horizontal="center" vertical="top" textRotation="255"/>
    </xf>
    <xf numFmtId="38" fontId="6" fillId="0" borderId="0" xfId="1" applyFont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 shrinkToFit="1"/>
    </xf>
    <xf numFmtId="0" fontId="6" fillId="0" borderId="35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6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7" fontId="6" fillId="2" borderId="9" xfId="0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6" fillId="0" borderId="12" xfId="0" applyNumberFormat="1" applyFont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top" textRotation="255" shrinkToFit="1"/>
    </xf>
    <xf numFmtId="0" fontId="6" fillId="0" borderId="0" xfId="0" applyFont="1" applyFill="1" applyBorder="1" applyAlignment="1">
      <alignment horizontal="center" vertical="top" textRotation="255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1" fillId="0" borderId="75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9" fontId="6" fillId="0" borderId="1" xfId="1" applyNumberFormat="1" applyFont="1" applyBorder="1" applyAlignment="1">
      <alignment horizontal="center" vertical="center" shrinkToFit="1"/>
    </xf>
    <xf numFmtId="179" fontId="6" fillId="0" borderId="10" xfId="1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textRotation="255"/>
    </xf>
    <xf numFmtId="38" fontId="6" fillId="2" borderId="7" xfId="1" applyFont="1" applyFill="1" applyBorder="1" applyAlignment="1">
      <alignment horizontal="center" vertical="center" textRotation="255" wrapText="1"/>
    </xf>
    <xf numFmtId="38" fontId="6" fillId="2" borderId="8" xfId="1" applyFont="1" applyFill="1" applyBorder="1" applyAlignment="1">
      <alignment horizontal="center" vertical="center" textRotation="255" wrapText="1"/>
    </xf>
    <xf numFmtId="38" fontId="6" fillId="2" borderId="1" xfId="1" applyFont="1" applyFill="1" applyBorder="1" applyAlignment="1">
      <alignment horizontal="center" vertical="center" textRotation="255" wrapText="1"/>
    </xf>
    <xf numFmtId="38" fontId="6" fillId="2" borderId="10" xfId="1" applyFont="1" applyFill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7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176" fontId="6" fillId="0" borderId="78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1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6" fillId="2" borderId="26" xfId="0" applyNumberFormat="1" applyFont="1" applyFill="1" applyBorder="1" applyAlignment="1">
      <alignment horizontal="center" vertical="center"/>
    </xf>
    <xf numFmtId="177" fontId="6" fillId="2" borderId="25" xfId="0" applyNumberFormat="1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9" fontId="6" fillId="0" borderId="12" xfId="2" applyNumberFormat="1" applyFont="1" applyBorder="1" applyAlignment="1">
      <alignment horizontal="center" vertical="center" shrinkToFit="1"/>
    </xf>
    <xf numFmtId="179" fontId="6" fillId="0" borderId="13" xfId="2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2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179" fontId="6" fillId="0" borderId="7" xfId="2" applyNumberFormat="1" applyFont="1" applyBorder="1" applyAlignment="1">
      <alignment horizontal="center" vertical="center" shrinkToFit="1"/>
    </xf>
    <xf numFmtId="179" fontId="6" fillId="0" borderId="8" xfId="2" applyNumberFormat="1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27" xfId="0" applyNumberFormat="1" applyFont="1" applyBorder="1" applyAlignment="1">
      <alignment horizontal="center" vertical="center"/>
    </xf>
    <xf numFmtId="0" fontId="6" fillId="0" borderId="52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176" fontId="6" fillId="0" borderId="71" xfId="0" applyNumberFormat="1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179" fontId="6" fillId="0" borderId="12" xfId="1" applyNumberFormat="1" applyFont="1" applyBorder="1" applyAlignment="1">
      <alignment horizontal="center" vertical="center" shrinkToFit="1"/>
    </xf>
    <xf numFmtId="179" fontId="6" fillId="0" borderId="13" xfId="1" applyNumberFormat="1" applyFont="1" applyBorder="1" applyAlignment="1">
      <alignment horizontal="center" vertical="center" shrinkToFit="1"/>
    </xf>
    <xf numFmtId="176" fontId="6" fillId="0" borderId="66" xfId="0" applyNumberFormat="1" applyFont="1" applyBorder="1" applyAlignment="1">
      <alignment horizontal="center" vertical="center" shrinkToFit="1"/>
    </xf>
    <xf numFmtId="176" fontId="6" fillId="0" borderId="36" xfId="0" applyNumberFormat="1" applyFont="1" applyBorder="1" applyAlignment="1">
      <alignment horizontal="center" vertical="center" shrinkToFit="1"/>
    </xf>
    <xf numFmtId="176" fontId="6" fillId="0" borderId="68" xfId="0" applyNumberFormat="1" applyFont="1" applyBorder="1" applyAlignment="1">
      <alignment horizontal="center" vertical="center" shrinkToFit="1"/>
    </xf>
    <xf numFmtId="176" fontId="6" fillId="0" borderId="69" xfId="0" applyNumberFormat="1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4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"/>
  <sheetViews>
    <sheetView workbookViewId="0">
      <selection activeCell="D4" sqref="D4"/>
    </sheetView>
  </sheetViews>
  <sheetFormatPr defaultRowHeight="18"/>
  <cols>
    <col min="1" max="1" width="3.19921875" bestFit="1" customWidth="1"/>
    <col min="2" max="2" width="10.3984375" bestFit="1" customWidth="1"/>
  </cols>
  <sheetData>
    <row r="1" spans="1:2">
      <c r="A1" t="s">
        <v>11</v>
      </c>
      <c r="B1" t="s">
        <v>52</v>
      </c>
    </row>
    <row r="2" spans="1:2">
      <c r="A2" t="s">
        <v>46</v>
      </c>
      <c r="B2" t="s">
        <v>51</v>
      </c>
    </row>
    <row r="3" spans="1:2">
      <c r="A3" t="s">
        <v>14</v>
      </c>
      <c r="B3" t="s">
        <v>50</v>
      </c>
    </row>
    <row r="4" spans="1:2">
      <c r="A4" t="s">
        <v>38</v>
      </c>
      <c r="B4" t="s">
        <v>49</v>
      </c>
    </row>
    <row r="5" spans="1:2">
      <c r="A5" t="s">
        <v>47</v>
      </c>
      <c r="B5" t="s">
        <v>48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AW331"/>
  <sheetViews>
    <sheetView tabSelected="1" view="pageBreakPreview" zoomScale="85" zoomScaleNormal="85" zoomScaleSheetLayoutView="100" workbookViewId="0">
      <pane ySplit="7" topLeftCell="A8" activePane="bottomLeft" state="frozen"/>
      <selection activeCell="M21" sqref="M21"/>
      <selection pane="bottomLeft"/>
    </sheetView>
  </sheetViews>
  <sheetFormatPr defaultRowHeight="10.8"/>
  <cols>
    <col min="1" max="5" width="2.69921875" style="2" customWidth="1"/>
    <col min="6" max="36" width="3.19921875" style="2" customWidth="1"/>
    <col min="37" max="41" width="3.19921875" style="31" customWidth="1"/>
    <col min="42" max="43" width="3.19921875" style="2" customWidth="1"/>
    <col min="44" max="45" width="3.19921875" style="14" customWidth="1"/>
    <col min="46" max="69" width="3.69921875" style="2" customWidth="1"/>
    <col min="70" max="16384" width="8.796875" style="2"/>
  </cols>
  <sheetData>
    <row r="1" spans="1:47" s="1" customFormat="1" ht="25.8" customHeight="1">
      <c r="A1" s="46" t="s">
        <v>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C1" s="13"/>
      <c r="AD1" s="13"/>
      <c r="AE1" s="13"/>
      <c r="AF1" s="13"/>
      <c r="AK1" s="30"/>
      <c r="AL1" s="30"/>
      <c r="AM1" s="30"/>
      <c r="AN1" s="30"/>
      <c r="AO1" s="30"/>
      <c r="AR1" s="13"/>
    </row>
    <row r="2" spans="1:47" s="1" customFormat="1" ht="6.6" customHeight="1">
      <c r="AK2" s="30"/>
      <c r="AL2" s="30"/>
      <c r="AM2" s="30"/>
      <c r="AN2" s="30"/>
      <c r="AO2" s="30"/>
      <c r="AR2" s="13"/>
      <c r="AS2" s="13"/>
    </row>
    <row r="3" spans="1:47" s="1" customFormat="1" ht="19.5" customHeight="1" thickBot="1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S3" s="4"/>
      <c r="T3" s="5" t="s">
        <v>43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2"/>
      <c r="AL3" s="62"/>
      <c r="AM3" s="63"/>
      <c r="AN3" s="64"/>
      <c r="AO3" s="65"/>
      <c r="AP3" s="66"/>
      <c r="AQ3" s="28"/>
      <c r="AR3" s="67"/>
      <c r="AS3" s="67"/>
    </row>
    <row r="4" spans="1:47" s="1" customFormat="1" ht="19.5" customHeight="1" thickTop="1">
      <c r="A4" s="98" t="s">
        <v>1</v>
      </c>
      <c r="B4" s="98"/>
      <c r="C4" s="98"/>
      <c r="D4" s="99"/>
      <c r="E4" s="99"/>
      <c r="F4" s="99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3"/>
      <c r="S4" s="6"/>
      <c r="T4" s="52" t="s">
        <v>61</v>
      </c>
      <c r="U4" s="100" t="s">
        <v>12</v>
      </c>
      <c r="V4" s="100"/>
      <c r="W4" s="100"/>
      <c r="X4" s="101"/>
      <c r="Y4" s="54" t="s">
        <v>14</v>
      </c>
      <c r="Z4" s="100" t="s">
        <v>15</v>
      </c>
      <c r="AA4" s="100"/>
      <c r="AB4" s="100"/>
      <c r="AC4" s="101"/>
      <c r="AD4" s="225" t="s">
        <v>19</v>
      </c>
      <c r="AE4" s="227" t="s">
        <v>59</v>
      </c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9"/>
    </row>
    <row r="5" spans="1:47" s="1" customFormat="1" ht="19.5" customHeight="1" thickBot="1">
      <c r="A5" s="98" t="s">
        <v>2</v>
      </c>
      <c r="B5" s="98"/>
      <c r="C5" s="98"/>
      <c r="D5" s="102"/>
      <c r="E5" s="102"/>
      <c r="F5" s="102"/>
      <c r="G5" s="9" t="s">
        <v>32</v>
      </c>
      <c r="H5" s="103"/>
      <c r="I5" s="103"/>
      <c r="J5" s="103"/>
      <c r="K5" s="104"/>
      <c r="L5" s="104"/>
      <c r="M5" s="104"/>
      <c r="N5" s="104"/>
      <c r="O5" s="104"/>
      <c r="P5" s="104"/>
      <c r="Q5" s="104"/>
      <c r="R5" s="3"/>
      <c r="S5" s="7"/>
      <c r="T5" s="57" t="s">
        <v>45</v>
      </c>
      <c r="U5" s="105" t="s">
        <v>13</v>
      </c>
      <c r="V5" s="105"/>
      <c r="W5" s="105"/>
      <c r="X5" s="106"/>
      <c r="Y5" s="53" t="s">
        <v>39</v>
      </c>
      <c r="Z5" s="105" t="s">
        <v>17</v>
      </c>
      <c r="AA5" s="105"/>
      <c r="AB5" s="105"/>
      <c r="AC5" s="106"/>
      <c r="AD5" s="226"/>
      <c r="AE5" s="230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2"/>
    </row>
    <row r="6" spans="1:47" ht="19.5" customHeight="1" thickTop="1">
      <c r="A6" s="98" t="s">
        <v>6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3"/>
      <c r="S6" s="3"/>
      <c r="T6" s="3"/>
      <c r="U6" s="3"/>
      <c r="V6" s="3"/>
      <c r="W6" s="3"/>
      <c r="X6" s="3"/>
      <c r="Y6" s="3"/>
      <c r="Z6" s="3"/>
    </row>
    <row r="7" spans="1:47" ht="6.6" customHeight="1" thickBot="1"/>
    <row r="8" spans="1:47" ht="19.5" customHeight="1" thickTop="1">
      <c r="A8" s="148"/>
      <c r="B8" s="149"/>
      <c r="C8" s="149" t="s">
        <v>57</v>
      </c>
      <c r="D8" s="149"/>
      <c r="E8" s="150"/>
      <c r="F8" s="148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50"/>
      <c r="AK8" s="81" t="s">
        <v>35</v>
      </c>
      <c r="AL8" s="83" t="s">
        <v>33</v>
      </c>
      <c r="AM8" s="83" t="s">
        <v>36</v>
      </c>
      <c r="AN8" s="83" t="s">
        <v>34</v>
      </c>
      <c r="AO8" s="83" t="s">
        <v>9</v>
      </c>
      <c r="AP8" s="85" t="s">
        <v>21</v>
      </c>
      <c r="AQ8" s="85" t="s">
        <v>15</v>
      </c>
      <c r="AR8" s="87" t="s">
        <v>37</v>
      </c>
      <c r="AS8" s="88"/>
    </row>
    <row r="9" spans="1:47" ht="16.2" customHeight="1">
      <c r="A9" s="93"/>
      <c r="B9" s="94"/>
      <c r="C9" s="94" t="s">
        <v>55</v>
      </c>
      <c r="D9" s="94"/>
      <c r="E9" s="95"/>
      <c r="F9" s="78">
        <v>1</v>
      </c>
      <c r="G9" s="79">
        <v>2</v>
      </c>
      <c r="H9" s="79">
        <v>3</v>
      </c>
      <c r="I9" s="79">
        <v>4</v>
      </c>
      <c r="J9" s="79">
        <v>5</v>
      </c>
      <c r="K9" s="79">
        <v>6</v>
      </c>
      <c r="L9" s="79">
        <v>7</v>
      </c>
      <c r="M9" s="79">
        <v>8</v>
      </c>
      <c r="N9" s="79">
        <v>9</v>
      </c>
      <c r="O9" s="79">
        <v>10</v>
      </c>
      <c r="P9" s="79">
        <v>11</v>
      </c>
      <c r="Q9" s="79">
        <v>12</v>
      </c>
      <c r="R9" s="79">
        <v>13</v>
      </c>
      <c r="S9" s="79">
        <v>14</v>
      </c>
      <c r="T9" s="79">
        <v>15</v>
      </c>
      <c r="U9" s="79">
        <v>16</v>
      </c>
      <c r="V9" s="79">
        <v>17</v>
      </c>
      <c r="W9" s="79">
        <v>18</v>
      </c>
      <c r="X9" s="79">
        <v>19</v>
      </c>
      <c r="Y9" s="79">
        <v>20</v>
      </c>
      <c r="Z9" s="79">
        <v>21</v>
      </c>
      <c r="AA9" s="79">
        <v>22</v>
      </c>
      <c r="AB9" s="79">
        <v>23</v>
      </c>
      <c r="AC9" s="79">
        <v>24</v>
      </c>
      <c r="AD9" s="79">
        <v>25</v>
      </c>
      <c r="AE9" s="79">
        <v>26</v>
      </c>
      <c r="AF9" s="79">
        <v>27</v>
      </c>
      <c r="AG9" s="79">
        <v>28</v>
      </c>
      <c r="AH9" s="79">
        <v>29</v>
      </c>
      <c r="AI9" s="79">
        <v>30</v>
      </c>
      <c r="AJ9" s="80">
        <v>31</v>
      </c>
      <c r="AK9" s="82"/>
      <c r="AL9" s="84"/>
      <c r="AM9" s="84"/>
      <c r="AN9" s="84"/>
      <c r="AO9" s="84"/>
      <c r="AP9" s="86"/>
      <c r="AQ9" s="86"/>
      <c r="AR9" s="89"/>
      <c r="AS9" s="90"/>
    </row>
    <row r="10" spans="1:47" ht="16.2" customHeight="1">
      <c r="A10" s="61">
        <v>1</v>
      </c>
      <c r="B10" s="91" t="s">
        <v>54</v>
      </c>
      <c r="C10" s="91"/>
      <c r="D10" s="91"/>
      <c r="E10" s="92"/>
      <c r="F10" s="97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224"/>
      <c r="AK10" s="82"/>
      <c r="AL10" s="84"/>
      <c r="AM10" s="84"/>
      <c r="AN10" s="84"/>
      <c r="AO10" s="84"/>
      <c r="AP10" s="86"/>
      <c r="AQ10" s="86"/>
      <c r="AR10" s="89"/>
      <c r="AS10" s="90"/>
    </row>
    <row r="11" spans="1:47" ht="19.5" customHeight="1">
      <c r="A11" s="73" t="s">
        <v>3</v>
      </c>
      <c r="B11" s="74"/>
      <c r="C11" s="74"/>
      <c r="D11" s="74"/>
      <c r="E11" s="75"/>
      <c r="F11" s="56" t="e">
        <f>DATEVALUE(A8&amp;"/"&amp;A9&amp;"/"&amp;A10)</f>
        <v>#VALUE!</v>
      </c>
      <c r="G11" s="55" t="e">
        <f>F11+1</f>
        <v>#VALUE!</v>
      </c>
      <c r="H11" s="55" t="e">
        <f t="shared" ref="H11:AJ11" si="0">G11+1</f>
        <v>#VALUE!</v>
      </c>
      <c r="I11" s="55" t="e">
        <f t="shared" si="0"/>
        <v>#VALUE!</v>
      </c>
      <c r="J11" s="55" t="e">
        <f t="shared" si="0"/>
        <v>#VALUE!</v>
      </c>
      <c r="K11" s="55" t="e">
        <f t="shared" si="0"/>
        <v>#VALUE!</v>
      </c>
      <c r="L11" s="55" t="e">
        <f t="shared" si="0"/>
        <v>#VALUE!</v>
      </c>
      <c r="M11" s="55" t="e">
        <f t="shared" si="0"/>
        <v>#VALUE!</v>
      </c>
      <c r="N11" s="55" t="e">
        <f t="shared" si="0"/>
        <v>#VALUE!</v>
      </c>
      <c r="O11" s="55" t="e">
        <f t="shared" si="0"/>
        <v>#VALUE!</v>
      </c>
      <c r="P11" s="55" t="e">
        <f t="shared" si="0"/>
        <v>#VALUE!</v>
      </c>
      <c r="Q11" s="55" t="e">
        <f t="shared" si="0"/>
        <v>#VALUE!</v>
      </c>
      <c r="R11" s="55" t="e">
        <f t="shared" si="0"/>
        <v>#VALUE!</v>
      </c>
      <c r="S11" s="55" t="e">
        <f t="shared" si="0"/>
        <v>#VALUE!</v>
      </c>
      <c r="T11" s="55" t="e">
        <f t="shared" si="0"/>
        <v>#VALUE!</v>
      </c>
      <c r="U11" s="55" t="e">
        <f t="shared" si="0"/>
        <v>#VALUE!</v>
      </c>
      <c r="V11" s="55" t="e">
        <f t="shared" si="0"/>
        <v>#VALUE!</v>
      </c>
      <c r="W11" s="55" t="e">
        <f t="shared" si="0"/>
        <v>#VALUE!</v>
      </c>
      <c r="X11" s="55" t="e">
        <f t="shared" si="0"/>
        <v>#VALUE!</v>
      </c>
      <c r="Y11" s="55" t="e">
        <f t="shared" si="0"/>
        <v>#VALUE!</v>
      </c>
      <c r="Z11" s="55" t="e">
        <f t="shared" si="0"/>
        <v>#VALUE!</v>
      </c>
      <c r="AA11" s="55" t="e">
        <f t="shared" si="0"/>
        <v>#VALUE!</v>
      </c>
      <c r="AB11" s="55" t="e">
        <f t="shared" si="0"/>
        <v>#VALUE!</v>
      </c>
      <c r="AC11" s="55" t="e">
        <f t="shared" si="0"/>
        <v>#VALUE!</v>
      </c>
      <c r="AD11" s="55" t="e">
        <f t="shared" si="0"/>
        <v>#VALUE!</v>
      </c>
      <c r="AE11" s="55" t="e">
        <f>AD11+1</f>
        <v>#VALUE!</v>
      </c>
      <c r="AF11" s="55" t="e">
        <f t="shared" si="0"/>
        <v>#VALUE!</v>
      </c>
      <c r="AG11" s="55" t="e">
        <f t="shared" si="0"/>
        <v>#VALUE!</v>
      </c>
      <c r="AH11" s="55" t="e">
        <f t="shared" si="0"/>
        <v>#VALUE!</v>
      </c>
      <c r="AI11" s="55" t="e">
        <f t="shared" si="0"/>
        <v>#VALUE!</v>
      </c>
      <c r="AJ11" s="55" t="e">
        <f t="shared" si="0"/>
        <v>#VALUE!</v>
      </c>
      <c r="AK11" s="32" t="s">
        <v>60</v>
      </c>
      <c r="AL11" s="33" t="s">
        <v>45</v>
      </c>
      <c r="AM11" s="33" t="s">
        <v>8</v>
      </c>
      <c r="AN11" s="33" t="s">
        <v>16</v>
      </c>
      <c r="AO11" s="33" t="s">
        <v>18</v>
      </c>
      <c r="AP11" s="86"/>
      <c r="AQ11" s="86"/>
      <c r="AR11" s="89"/>
      <c r="AS11" s="90"/>
    </row>
    <row r="12" spans="1:47" ht="19.5" customHeight="1">
      <c r="A12" s="73" t="s">
        <v>4</v>
      </c>
      <c r="B12" s="74"/>
      <c r="C12" s="74"/>
      <c r="D12" s="74"/>
      <c r="E12" s="75"/>
      <c r="F12" s="59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45"/>
      <c r="AK12" s="34">
        <f t="shared" ref="AK12:AO13" si="1">COUNTIF($F12:$AJ12,AK$11)</f>
        <v>0</v>
      </c>
      <c r="AL12" s="35">
        <f t="shared" si="1"/>
        <v>0</v>
      </c>
      <c r="AM12" s="35">
        <f t="shared" si="1"/>
        <v>0</v>
      </c>
      <c r="AN12" s="35">
        <f t="shared" si="1"/>
        <v>0</v>
      </c>
      <c r="AO12" s="35">
        <f t="shared" si="1"/>
        <v>0</v>
      </c>
      <c r="AP12" s="11">
        <f>SUM(AK12:AN12)</f>
        <v>0</v>
      </c>
      <c r="AQ12" s="11">
        <f>AM12+AN12</f>
        <v>0</v>
      </c>
      <c r="AR12" s="76" t="str">
        <f>IFERROR(AQ12/AP12,"")</f>
        <v/>
      </c>
      <c r="AS12" s="77"/>
      <c r="AU12" s="2" t="str">
        <f>TEXT(DATE(A8,A9+1,0),"d")</f>
        <v>0</v>
      </c>
    </row>
    <row r="13" spans="1:47" ht="19.5" customHeight="1" thickBot="1">
      <c r="A13" s="78" t="s">
        <v>5</v>
      </c>
      <c r="B13" s="79"/>
      <c r="C13" s="79"/>
      <c r="D13" s="79"/>
      <c r="E13" s="80"/>
      <c r="F13" s="58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60"/>
      <c r="AK13" s="36">
        <f t="shared" si="1"/>
        <v>0</v>
      </c>
      <c r="AL13" s="37">
        <f t="shared" si="1"/>
        <v>0</v>
      </c>
      <c r="AM13" s="37">
        <f t="shared" si="1"/>
        <v>0</v>
      </c>
      <c r="AN13" s="37">
        <f t="shared" si="1"/>
        <v>0</v>
      </c>
      <c r="AO13" s="37">
        <f t="shared" si="1"/>
        <v>0</v>
      </c>
      <c r="AP13" s="12">
        <f>SUM(AK13:AN13)</f>
        <v>0</v>
      </c>
      <c r="AQ13" s="12">
        <f>AM13+AN13</f>
        <v>0</v>
      </c>
      <c r="AR13" s="76" t="str">
        <f>IFERROR(AQ13/AP13,"")</f>
        <v/>
      </c>
      <c r="AS13" s="77"/>
    </row>
    <row r="14" spans="1:47" ht="19.5" customHeight="1" thickTop="1">
      <c r="A14" s="148"/>
      <c r="B14" s="149"/>
      <c r="C14" s="149" t="s">
        <v>57</v>
      </c>
      <c r="D14" s="149"/>
      <c r="E14" s="150"/>
      <c r="F14" s="148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50"/>
      <c r="AK14" s="81" t="s">
        <v>35</v>
      </c>
      <c r="AL14" s="83" t="s">
        <v>33</v>
      </c>
      <c r="AM14" s="83" t="s">
        <v>36</v>
      </c>
      <c r="AN14" s="83" t="s">
        <v>34</v>
      </c>
      <c r="AO14" s="83" t="s">
        <v>9</v>
      </c>
      <c r="AP14" s="85" t="s">
        <v>21</v>
      </c>
      <c r="AQ14" s="85" t="s">
        <v>15</v>
      </c>
      <c r="AR14" s="87" t="s">
        <v>37</v>
      </c>
      <c r="AS14" s="88"/>
    </row>
    <row r="15" spans="1:47" ht="19.5" customHeight="1">
      <c r="A15" s="93"/>
      <c r="B15" s="94"/>
      <c r="C15" s="94" t="s">
        <v>55</v>
      </c>
      <c r="D15" s="94"/>
      <c r="E15" s="95"/>
      <c r="F15" s="78">
        <v>1</v>
      </c>
      <c r="G15" s="79">
        <v>2</v>
      </c>
      <c r="H15" s="79">
        <v>3</v>
      </c>
      <c r="I15" s="79">
        <v>4</v>
      </c>
      <c r="J15" s="79">
        <v>5</v>
      </c>
      <c r="K15" s="79">
        <v>6</v>
      </c>
      <c r="L15" s="79">
        <v>7</v>
      </c>
      <c r="M15" s="79">
        <v>8</v>
      </c>
      <c r="N15" s="79">
        <v>9</v>
      </c>
      <c r="O15" s="79">
        <v>10</v>
      </c>
      <c r="P15" s="79">
        <v>11</v>
      </c>
      <c r="Q15" s="79">
        <v>12</v>
      </c>
      <c r="R15" s="79">
        <v>13</v>
      </c>
      <c r="S15" s="79">
        <v>14</v>
      </c>
      <c r="T15" s="79">
        <v>15</v>
      </c>
      <c r="U15" s="79">
        <v>16</v>
      </c>
      <c r="V15" s="79">
        <v>17</v>
      </c>
      <c r="W15" s="79">
        <v>18</v>
      </c>
      <c r="X15" s="79">
        <v>19</v>
      </c>
      <c r="Y15" s="79">
        <v>20</v>
      </c>
      <c r="Z15" s="79">
        <v>21</v>
      </c>
      <c r="AA15" s="79">
        <v>22</v>
      </c>
      <c r="AB15" s="79">
        <v>23</v>
      </c>
      <c r="AC15" s="79">
        <v>24</v>
      </c>
      <c r="AD15" s="79">
        <v>25</v>
      </c>
      <c r="AE15" s="79">
        <v>26</v>
      </c>
      <c r="AF15" s="79">
        <v>27</v>
      </c>
      <c r="AG15" s="79">
        <v>28</v>
      </c>
      <c r="AH15" s="79">
        <v>29</v>
      </c>
      <c r="AI15" s="79">
        <v>30</v>
      </c>
      <c r="AJ15" s="79">
        <v>31</v>
      </c>
      <c r="AK15" s="82"/>
      <c r="AL15" s="84"/>
      <c r="AM15" s="84"/>
      <c r="AN15" s="84"/>
      <c r="AO15" s="84"/>
      <c r="AP15" s="86"/>
      <c r="AQ15" s="86"/>
      <c r="AR15" s="89"/>
      <c r="AS15" s="90"/>
    </row>
    <row r="16" spans="1:47" ht="19.5" customHeight="1">
      <c r="A16" s="61">
        <v>1</v>
      </c>
      <c r="B16" s="91" t="s">
        <v>54</v>
      </c>
      <c r="C16" s="91"/>
      <c r="D16" s="91"/>
      <c r="E16" s="92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82"/>
      <c r="AL16" s="84"/>
      <c r="AM16" s="84"/>
      <c r="AN16" s="84"/>
      <c r="AO16" s="84"/>
      <c r="AP16" s="86"/>
      <c r="AQ16" s="86"/>
      <c r="AR16" s="89"/>
      <c r="AS16" s="90"/>
    </row>
    <row r="17" spans="1:47" ht="19.5" customHeight="1">
      <c r="A17" s="73" t="s">
        <v>3</v>
      </c>
      <c r="B17" s="74"/>
      <c r="C17" s="74"/>
      <c r="D17" s="74"/>
      <c r="E17" s="75"/>
      <c r="F17" s="56" t="e">
        <f>DATEVALUE(A14&amp;"/"&amp;A15&amp;"/"&amp;A16)</f>
        <v>#VALUE!</v>
      </c>
      <c r="G17" s="55" t="e">
        <f>F17+1</f>
        <v>#VALUE!</v>
      </c>
      <c r="H17" s="55" t="e">
        <f t="shared" ref="H17:AI17" si="2">G17+1</f>
        <v>#VALUE!</v>
      </c>
      <c r="I17" s="55" t="e">
        <f t="shared" si="2"/>
        <v>#VALUE!</v>
      </c>
      <c r="J17" s="55" t="e">
        <f t="shared" si="2"/>
        <v>#VALUE!</v>
      </c>
      <c r="K17" s="55" t="e">
        <f t="shared" si="2"/>
        <v>#VALUE!</v>
      </c>
      <c r="L17" s="55" t="e">
        <f t="shared" si="2"/>
        <v>#VALUE!</v>
      </c>
      <c r="M17" s="55" t="e">
        <f t="shared" si="2"/>
        <v>#VALUE!</v>
      </c>
      <c r="N17" s="55" t="e">
        <f t="shared" si="2"/>
        <v>#VALUE!</v>
      </c>
      <c r="O17" s="55" t="e">
        <f t="shared" si="2"/>
        <v>#VALUE!</v>
      </c>
      <c r="P17" s="55" t="e">
        <f t="shared" si="2"/>
        <v>#VALUE!</v>
      </c>
      <c r="Q17" s="55" t="e">
        <f t="shared" si="2"/>
        <v>#VALUE!</v>
      </c>
      <c r="R17" s="55" t="e">
        <f t="shared" si="2"/>
        <v>#VALUE!</v>
      </c>
      <c r="S17" s="55" t="e">
        <f t="shared" si="2"/>
        <v>#VALUE!</v>
      </c>
      <c r="T17" s="55" t="e">
        <f t="shared" si="2"/>
        <v>#VALUE!</v>
      </c>
      <c r="U17" s="55" t="e">
        <f t="shared" si="2"/>
        <v>#VALUE!</v>
      </c>
      <c r="V17" s="55" t="e">
        <f t="shared" si="2"/>
        <v>#VALUE!</v>
      </c>
      <c r="W17" s="55" t="e">
        <f t="shared" si="2"/>
        <v>#VALUE!</v>
      </c>
      <c r="X17" s="55" t="e">
        <f t="shared" si="2"/>
        <v>#VALUE!</v>
      </c>
      <c r="Y17" s="55" t="e">
        <f t="shared" si="2"/>
        <v>#VALUE!</v>
      </c>
      <c r="Z17" s="55" t="e">
        <f t="shared" si="2"/>
        <v>#VALUE!</v>
      </c>
      <c r="AA17" s="55" t="e">
        <f t="shared" si="2"/>
        <v>#VALUE!</v>
      </c>
      <c r="AB17" s="55" t="e">
        <f t="shared" si="2"/>
        <v>#VALUE!</v>
      </c>
      <c r="AC17" s="55" t="e">
        <f t="shared" si="2"/>
        <v>#VALUE!</v>
      </c>
      <c r="AD17" s="55" t="e">
        <f t="shared" si="2"/>
        <v>#VALUE!</v>
      </c>
      <c r="AE17" s="55" t="e">
        <f t="shared" si="2"/>
        <v>#VALUE!</v>
      </c>
      <c r="AF17" s="55" t="e">
        <f t="shared" si="2"/>
        <v>#VALUE!</v>
      </c>
      <c r="AG17" s="55" t="e">
        <f t="shared" si="2"/>
        <v>#VALUE!</v>
      </c>
      <c r="AH17" s="55" t="e">
        <f t="shared" si="2"/>
        <v>#VALUE!</v>
      </c>
      <c r="AI17" s="55" t="e">
        <f t="shared" si="2"/>
        <v>#VALUE!</v>
      </c>
      <c r="AJ17" s="55" t="e">
        <f>AI17+1</f>
        <v>#VALUE!</v>
      </c>
      <c r="AK17" s="32" t="s">
        <v>60</v>
      </c>
      <c r="AL17" s="33" t="s">
        <v>45</v>
      </c>
      <c r="AM17" s="33" t="s">
        <v>8</v>
      </c>
      <c r="AN17" s="33" t="s">
        <v>16</v>
      </c>
      <c r="AO17" s="33" t="s">
        <v>18</v>
      </c>
      <c r="AP17" s="86"/>
      <c r="AQ17" s="86"/>
      <c r="AR17" s="89"/>
      <c r="AS17" s="90"/>
    </row>
    <row r="18" spans="1:47" ht="19.5" customHeight="1">
      <c r="A18" s="73" t="s">
        <v>4</v>
      </c>
      <c r="B18" s="74"/>
      <c r="C18" s="74"/>
      <c r="D18" s="74"/>
      <c r="E18" s="75"/>
      <c r="F18" s="7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68"/>
      <c r="AK18" s="34">
        <f t="shared" ref="AK18:AO19" si="3">COUNTIF($F18:$AJ18,AK$11)</f>
        <v>0</v>
      </c>
      <c r="AL18" s="35">
        <f t="shared" si="3"/>
        <v>0</v>
      </c>
      <c r="AM18" s="35">
        <f t="shared" si="3"/>
        <v>0</v>
      </c>
      <c r="AN18" s="35">
        <f t="shared" si="3"/>
        <v>0</v>
      </c>
      <c r="AO18" s="35">
        <f t="shared" si="3"/>
        <v>0</v>
      </c>
      <c r="AP18" s="11">
        <f t="shared" ref="AP18:AP19" si="4">SUM(AK18:AN18)</f>
        <v>0</v>
      </c>
      <c r="AQ18" s="11">
        <f t="shared" ref="AQ18:AQ19" si="5">AM18+AN18</f>
        <v>0</v>
      </c>
      <c r="AR18" s="76" t="str">
        <f>IFERROR(AQ18/AP18,"")</f>
        <v/>
      </c>
      <c r="AS18" s="77"/>
      <c r="AU18" s="2" t="str">
        <f>TEXT(DATE(A14,A15+1,0),"d")</f>
        <v>0</v>
      </c>
    </row>
    <row r="19" spans="1:47" ht="19.5" customHeight="1" thickBot="1">
      <c r="A19" s="78" t="s">
        <v>5</v>
      </c>
      <c r="B19" s="79"/>
      <c r="C19" s="79"/>
      <c r="D19" s="79"/>
      <c r="E19" s="80"/>
      <c r="F19" s="71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69"/>
      <c r="AK19" s="38">
        <f t="shared" si="3"/>
        <v>0</v>
      </c>
      <c r="AL19" s="39">
        <f t="shared" si="3"/>
        <v>0</v>
      </c>
      <c r="AM19" s="39">
        <f t="shared" si="3"/>
        <v>0</v>
      </c>
      <c r="AN19" s="39">
        <f t="shared" si="3"/>
        <v>0</v>
      </c>
      <c r="AO19" s="39">
        <f t="shared" si="3"/>
        <v>0</v>
      </c>
      <c r="AP19" s="10">
        <f t="shared" si="4"/>
        <v>0</v>
      </c>
      <c r="AQ19" s="10">
        <f t="shared" si="5"/>
        <v>0</v>
      </c>
      <c r="AR19" s="76" t="str">
        <f>IFERROR(AQ19/AP19,"")</f>
        <v/>
      </c>
      <c r="AS19" s="77"/>
    </row>
    <row r="20" spans="1:47" ht="19.5" customHeight="1" thickTop="1">
      <c r="A20" s="148"/>
      <c r="B20" s="149"/>
      <c r="C20" s="149" t="s">
        <v>57</v>
      </c>
      <c r="D20" s="149"/>
      <c r="E20" s="150"/>
      <c r="F20" s="148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50"/>
      <c r="AK20" s="81" t="s">
        <v>35</v>
      </c>
      <c r="AL20" s="83" t="s">
        <v>33</v>
      </c>
      <c r="AM20" s="83" t="s">
        <v>36</v>
      </c>
      <c r="AN20" s="83" t="s">
        <v>34</v>
      </c>
      <c r="AO20" s="83" t="s">
        <v>9</v>
      </c>
      <c r="AP20" s="85" t="s">
        <v>21</v>
      </c>
      <c r="AQ20" s="85" t="s">
        <v>15</v>
      </c>
      <c r="AR20" s="87" t="s">
        <v>37</v>
      </c>
      <c r="AS20" s="88"/>
    </row>
    <row r="21" spans="1:47" ht="19.5" customHeight="1">
      <c r="A21" s="93"/>
      <c r="B21" s="94"/>
      <c r="C21" s="94" t="s">
        <v>55</v>
      </c>
      <c r="D21" s="94"/>
      <c r="E21" s="95"/>
      <c r="F21" s="78">
        <v>1</v>
      </c>
      <c r="G21" s="79">
        <v>2</v>
      </c>
      <c r="H21" s="79">
        <v>3</v>
      </c>
      <c r="I21" s="79">
        <v>4</v>
      </c>
      <c r="J21" s="79">
        <v>5</v>
      </c>
      <c r="K21" s="79">
        <v>6</v>
      </c>
      <c r="L21" s="79">
        <v>7</v>
      </c>
      <c r="M21" s="79">
        <v>8</v>
      </c>
      <c r="N21" s="79">
        <v>9</v>
      </c>
      <c r="O21" s="79">
        <v>10</v>
      </c>
      <c r="P21" s="79">
        <v>11</v>
      </c>
      <c r="Q21" s="79">
        <v>12</v>
      </c>
      <c r="R21" s="79">
        <v>13</v>
      </c>
      <c r="S21" s="79">
        <v>14</v>
      </c>
      <c r="T21" s="79">
        <v>15</v>
      </c>
      <c r="U21" s="79">
        <v>16</v>
      </c>
      <c r="V21" s="79">
        <v>17</v>
      </c>
      <c r="W21" s="79">
        <v>18</v>
      </c>
      <c r="X21" s="79">
        <v>19</v>
      </c>
      <c r="Y21" s="79">
        <v>20</v>
      </c>
      <c r="Z21" s="79">
        <v>21</v>
      </c>
      <c r="AA21" s="79">
        <v>22</v>
      </c>
      <c r="AB21" s="79">
        <v>23</v>
      </c>
      <c r="AC21" s="79">
        <v>24</v>
      </c>
      <c r="AD21" s="79">
        <v>25</v>
      </c>
      <c r="AE21" s="79">
        <v>26</v>
      </c>
      <c r="AF21" s="79">
        <v>27</v>
      </c>
      <c r="AG21" s="79">
        <v>28</v>
      </c>
      <c r="AH21" s="79">
        <v>29</v>
      </c>
      <c r="AI21" s="79">
        <v>30</v>
      </c>
      <c r="AJ21" s="79">
        <v>31</v>
      </c>
      <c r="AK21" s="82"/>
      <c r="AL21" s="84"/>
      <c r="AM21" s="84"/>
      <c r="AN21" s="84"/>
      <c r="AO21" s="84"/>
      <c r="AP21" s="86"/>
      <c r="AQ21" s="86"/>
      <c r="AR21" s="89"/>
      <c r="AS21" s="90"/>
    </row>
    <row r="22" spans="1:47" ht="19.5" customHeight="1">
      <c r="A22" s="61">
        <v>1</v>
      </c>
      <c r="B22" s="91" t="s">
        <v>54</v>
      </c>
      <c r="C22" s="91"/>
      <c r="D22" s="91"/>
      <c r="E22" s="92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82"/>
      <c r="AL22" s="84"/>
      <c r="AM22" s="84"/>
      <c r="AN22" s="84"/>
      <c r="AO22" s="84"/>
      <c r="AP22" s="86"/>
      <c r="AQ22" s="86"/>
      <c r="AR22" s="89"/>
      <c r="AS22" s="90"/>
    </row>
    <row r="23" spans="1:47" ht="19.5" customHeight="1">
      <c r="A23" s="73" t="s">
        <v>3</v>
      </c>
      <c r="B23" s="74"/>
      <c r="C23" s="74"/>
      <c r="D23" s="74"/>
      <c r="E23" s="75"/>
      <c r="F23" s="56" t="e">
        <f>DATEVALUE(A20&amp;"/"&amp;A21&amp;"/"&amp;A22)</f>
        <v>#VALUE!</v>
      </c>
      <c r="G23" s="55" t="e">
        <f>F23+1</f>
        <v>#VALUE!</v>
      </c>
      <c r="H23" s="55" t="e">
        <f t="shared" ref="H23:AJ23" si="6">G23+1</f>
        <v>#VALUE!</v>
      </c>
      <c r="I23" s="55" t="e">
        <f t="shared" si="6"/>
        <v>#VALUE!</v>
      </c>
      <c r="J23" s="55" t="e">
        <f t="shared" si="6"/>
        <v>#VALUE!</v>
      </c>
      <c r="K23" s="55" t="e">
        <f t="shared" si="6"/>
        <v>#VALUE!</v>
      </c>
      <c r="L23" s="55" t="e">
        <f t="shared" si="6"/>
        <v>#VALUE!</v>
      </c>
      <c r="M23" s="55" t="e">
        <f t="shared" si="6"/>
        <v>#VALUE!</v>
      </c>
      <c r="N23" s="55" t="e">
        <f t="shared" si="6"/>
        <v>#VALUE!</v>
      </c>
      <c r="O23" s="55" t="e">
        <f t="shared" si="6"/>
        <v>#VALUE!</v>
      </c>
      <c r="P23" s="55" t="e">
        <f t="shared" si="6"/>
        <v>#VALUE!</v>
      </c>
      <c r="Q23" s="55" t="e">
        <f t="shared" si="6"/>
        <v>#VALUE!</v>
      </c>
      <c r="R23" s="55" t="e">
        <f t="shared" si="6"/>
        <v>#VALUE!</v>
      </c>
      <c r="S23" s="55" t="e">
        <f t="shared" si="6"/>
        <v>#VALUE!</v>
      </c>
      <c r="T23" s="55" t="e">
        <f t="shared" si="6"/>
        <v>#VALUE!</v>
      </c>
      <c r="U23" s="55" t="e">
        <f t="shared" si="6"/>
        <v>#VALUE!</v>
      </c>
      <c r="V23" s="55" t="e">
        <f t="shared" si="6"/>
        <v>#VALUE!</v>
      </c>
      <c r="W23" s="55" t="e">
        <f t="shared" si="6"/>
        <v>#VALUE!</v>
      </c>
      <c r="X23" s="55" t="e">
        <f t="shared" si="6"/>
        <v>#VALUE!</v>
      </c>
      <c r="Y23" s="55" t="e">
        <f t="shared" si="6"/>
        <v>#VALUE!</v>
      </c>
      <c r="Z23" s="55" t="e">
        <f t="shared" si="6"/>
        <v>#VALUE!</v>
      </c>
      <c r="AA23" s="55" t="e">
        <f t="shared" si="6"/>
        <v>#VALUE!</v>
      </c>
      <c r="AB23" s="55" t="e">
        <f t="shared" si="6"/>
        <v>#VALUE!</v>
      </c>
      <c r="AC23" s="55" t="e">
        <f t="shared" si="6"/>
        <v>#VALUE!</v>
      </c>
      <c r="AD23" s="55" t="e">
        <f t="shared" si="6"/>
        <v>#VALUE!</v>
      </c>
      <c r="AE23" s="55" t="e">
        <f t="shared" si="6"/>
        <v>#VALUE!</v>
      </c>
      <c r="AF23" s="55" t="e">
        <f t="shared" si="6"/>
        <v>#VALUE!</v>
      </c>
      <c r="AG23" s="55" t="e">
        <f t="shared" si="6"/>
        <v>#VALUE!</v>
      </c>
      <c r="AH23" s="55" t="e">
        <f t="shared" si="6"/>
        <v>#VALUE!</v>
      </c>
      <c r="AI23" s="55" t="e">
        <f t="shared" si="6"/>
        <v>#VALUE!</v>
      </c>
      <c r="AJ23" s="55" t="e">
        <f t="shared" si="6"/>
        <v>#VALUE!</v>
      </c>
      <c r="AK23" s="32" t="s">
        <v>60</v>
      </c>
      <c r="AL23" s="40" t="s">
        <v>45</v>
      </c>
      <c r="AM23" s="40" t="s">
        <v>8</v>
      </c>
      <c r="AN23" s="33" t="s">
        <v>16</v>
      </c>
      <c r="AO23" s="40" t="s">
        <v>18</v>
      </c>
      <c r="AP23" s="86"/>
      <c r="AQ23" s="86"/>
      <c r="AR23" s="89"/>
      <c r="AS23" s="90"/>
    </row>
    <row r="24" spans="1:47" ht="19.5" customHeight="1">
      <c r="A24" s="73" t="s">
        <v>4</v>
      </c>
      <c r="B24" s="74"/>
      <c r="C24" s="74"/>
      <c r="D24" s="74"/>
      <c r="E24" s="75"/>
      <c r="F24" s="7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68"/>
      <c r="AK24" s="34">
        <f t="shared" ref="AK24:AO25" si="7">COUNTIF($F24:$AJ24,AK$11)</f>
        <v>0</v>
      </c>
      <c r="AL24" s="35">
        <f t="shared" si="7"/>
        <v>0</v>
      </c>
      <c r="AM24" s="35">
        <f t="shared" si="7"/>
        <v>0</v>
      </c>
      <c r="AN24" s="35">
        <f t="shared" si="7"/>
        <v>0</v>
      </c>
      <c r="AO24" s="35">
        <f t="shared" si="7"/>
        <v>0</v>
      </c>
      <c r="AP24" s="11">
        <f t="shared" ref="AP24:AP25" si="8">SUM(AK24:AN24)</f>
        <v>0</v>
      </c>
      <c r="AQ24" s="11">
        <f t="shared" ref="AQ24:AQ25" si="9">AM24+AN24</f>
        <v>0</v>
      </c>
      <c r="AR24" s="76" t="str">
        <f>IFERROR(AQ24/AP24,"")</f>
        <v/>
      </c>
      <c r="AS24" s="77"/>
      <c r="AU24" s="2" t="str">
        <f>TEXT(DATE(A20,A21+1,0),"d")</f>
        <v>0</v>
      </c>
    </row>
    <row r="25" spans="1:47" ht="19.5" customHeight="1" thickBot="1">
      <c r="A25" s="78" t="s">
        <v>5</v>
      </c>
      <c r="B25" s="79"/>
      <c r="C25" s="79"/>
      <c r="D25" s="79"/>
      <c r="E25" s="80"/>
      <c r="F25" s="71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69"/>
      <c r="AK25" s="38">
        <f t="shared" si="7"/>
        <v>0</v>
      </c>
      <c r="AL25" s="39">
        <f t="shared" si="7"/>
        <v>0</v>
      </c>
      <c r="AM25" s="39">
        <f t="shared" si="7"/>
        <v>0</v>
      </c>
      <c r="AN25" s="39">
        <f t="shared" si="7"/>
        <v>0</v>
      </c>
      <c r="AO25" s="39">
        <f t="shared" si="7"/>
        <v>0</v>
      </c>
      <c r="AP25" s="10">
        <f t="shared" si="8"/>
        <v>0</v>
      </c>
      <c r="AQ25" s="10">
        <f t="shared" si="9"/>
        <v>0</v>
      </c>
      <c r="AR25" s="76" t="str">
        <f>IFERROR(AQ25/AP25,"")</f>
        <v/>
      </c>
      <c r="AS25" s="77"/>
    </row>
    <row r="26" spans="1:47" ht="19.5" customHeight="1" thickTop="1">
      <c r="A26" s="148"/>
      <c r="B26" s="149"/>
      <c r="C26" s="149" t="s">
        <v>57</v>
      </c>
      <c r="D26" s="149"/>
      <c r="E26" s="150"/>
      <c r="F26" s="148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50"/>
      <c r="AK26" s="81" t="s">
        <v>35</v>
      </c>
      <c r="AL26" s="83" t="s">
        <v>33</v>
      </c>
      <c r="AM26" s="83" t="s">
        <v>36</v>
      </c>
      <c r="AN26" s="83" t="s">
        <v>34</v>
      </c>
      <c r="AO26" s="83" t="s">
        <v>9</v>
      </c>
      <c r="AP26" s="85" t="s">
        <v>21</v>
      </c>
      <c r="AQ26" s="85" t="s">
        <v>15</v>
      </c>
      <c r="AR26" s="87" t="s">
        <v>37</v>
      </c>
      <c r="AS26" s="88"/>
    </row>
    <row r="27" spans="1:47" ht="19.5" customHeight="1">
      <c r="A27" s="93"/>
      <c r="B27" s="94"/>
      <c r="C27" s="94" t="s">
        <v>55</v>
      </c>
      <c r="D27" s="94"/>
      <c r="E27" s="95"/>
      <c r="F27" s="78">
        <v>1</v>
      </c>
      <c r="G27" s="79">
        <v>2</v>
      </c>
      <c r="H27" s="79">
        <v>3</v>
      </c>
      <c r="I27" s="79">
        <v>4</v>
      </c>
      <c r="J27" s="79">
        <v>5</v>
      </c>
      <c r="K27" s="79">
        <v>6</v>
      </c>
      <c r="L27" s="79">
        <v>7</v>
      </c>
      <c r="M27" s="79">
        <v>8</v>
      </c>
      <c r="N27" s="79">
        <v>9</v>
      </c>
      <c r="O27" s="79">
        <v>10</v>
      </c>
      <c r="P27" s="79">
        <v>11</v>
      </c>
      <c r="Q27" s="79">
        <v>12</v>
      </c>
      <c r="R27" s="79">
        <v>13</v>
      </c>
      <c r="S27" s="79">
        <v>14</v>
      </c>
      <c r="T27" s="79">
        <v>15</v>
      </c>
      <c r="U27" s="79">
        <v>16</v>
      </c>
      <c r="V27" s="79">
        <v>17</v>
      </c>
      <c r="W27" s="79">
        <v>18</v>
      </c>
      <c r="X27" s="79">
        <v>19</v>
      </c>
      <c r="Y27" s="79">
        <v>20</v>
      </c>
      <c r="Z27" s="79">
        <v>21</v>
      </c>
      <c r="AA27" s="79">
        <v>22</v>
      </c>
      <c r="AB27" s="79">
        <v>23</v>
      </c>
      <c r="AC27" s="79">
        <v>24</v>
      </c>
      <c r="AD27" s="79">
        <v>25</v>
      </c>
      <c r="AE27" s="79">
        <v>26</v>
      </c>
      <c r="AF27" s="79">
        <v>27</v>
      </c>
      <c r="AG27" s="79">
        <v>28</v>
      </c>
      <c r="AH27" s="79">
        <v>29</v>
      </c>
      <c r="AI27" s="79">
        <v>30</v>
      </c>
      <c r="AJ27" s="79">
        <v>31</v>
      </c>
      <c r="AK27" s="82"/>
      <c r="AL27" s="84"/>
      <c r="AM27" s="84"/>
      <c r="AN27" s="84"/>
      <c r="AO27" s="84"/>
      <c r="AP27" s="86"/>
      <c r="AQ27" s="86"/>
      <c r="AR27" s="89"/>
      <c r="AS27" s="90"/>
    </row>
    <row r="28" spans="1:47" ht="19.5" customHeight="1">
      <c r="A28" s="61">
        <v>1</v>
      </c>
      <c r="B28" s="91" t="s">
        <v>54</v>
      </c>
      <c r="C28" s="91"/>
      <c r="D28" s="91"/>
      <c r="E28" s="92"/>
      <c r="F28" s="97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82"/>
      <c r="AL28" s="84"/>
      <c r="AM28" s="84"/>
      <c r="AN28" s="84"/>
      <c r="AO28" s="84"/>
      <c r="AP28" s="86"/>
      <c r="AQ28" s="86"/>
      <c r="AR28" s="89"/>
      <c r="AS28" s="90"/>
    </row>
    <row r="29" spans="1:47" ht="19.5" customHeight="1">
      <c r="A29" s="73" t="s">
        <v>3</v>
      </c>
      <c r="B29" s="74"/>
      <c r="C29" s="74"/>
      <c r="D29" s="74"/>
      <c r="E29" s="75"/>
      <c r="F29" s="56" t="e">
        <f>DATEVALUE(A26&amp;"/"&amp;A27&amp;"/"&amp;A28)</f>
        <v>#VALUE!</v>
      </c>
      <c r="G29" s="55" t="e">
        <f>F29+1</f>
        <v>#VALUE!</v>
      </c>
      <c r="H29" s="55" t="e">
        <f t="shared" ref="H29:AJ29" si="10">G29+1</f>
        <v>#VALUE!</v>
      </c>
      <c r="I29" s="55" t="e">
        <f t="shared" si="10"/>
        <v>#VALUE!</v>
      </c>
      <c r="J29" s="55" t="e">
        <f t="shared" si="10"/>
        <v>#VALUE!</v>
      </c>
      <c r="K29" s="55" t="e">
        <f t="shared" si="10"/>
        <v>#VALUE!</v>
      </c>
      <c r="L29" s="55" t="e">
        <f t="shared" si="10"/>
        <v>#VALUE!</v>
      </c>
      <c r="M29" s="55" t="e">
        <f t="shared" si="10"/>
        <v>#VALUE!</v>
      </c>
      <c r="N29" s="55" t="e">
        <f t="shared" si="10"/>
        <v>#VALUE!</v>
      </c>
      <c r="O29" s="55" t="e">
        <f t="shared" si="10"/>
        <v>#VALUE!</v>
      </c>
      <c r="P29" s="55" t="e">
        <f t="shared" si="10"/>
        <v>#VALUE!</v>
      </c>
      <c r="Q29" s="55" t="e">
        <f t="shared" si="10"/>
        <v>#VALUE!</v>
      </c>
      <c r="R29" s="55" t="e">
        <f t="shared" si="10"/>
        <v>#VALUE!</v>
      </c>
      <c r="S29" s="55" t="e">
        <f t="shared" si="10"/>
        <v>#VALUE!</v>
      </c>
      <c r="T29" s="55" t="e">
        <f t="shared" si="10"/>
        <v>#VALUE!</v>
      </c>
      <c r="U29" s="55" t="e">
        <f t="shared" si="10"/>
        <v>#VALUE!</v>
      </c>
      <c r="V29" s="55" t="e">
        <f t="shared" si="10"/>
        <v>#VALUE!</v>
      </c>
      <c r="W29" s="55" t="e">
        <f t="shared" si="10"/>
        <v>#VALUE!</v>
      </c>
      <c r="X29" s="55" t="e">
        <f t="shared" si="10"/>
        <v>#VALUE!</v>
      </c>
      <c r="Y29" s="55" t="e">
        <f t="shared" si="10"/>
        <v>#VALUE!</v>
      </c>
      <c r="Z29" s="55" t="e">
        <f t="shared" si="10"/>
        <v>#VALUE!</v>
      </c>
      <c r="AA29" s="55" t="e">
        <f t="shared" si="10"/>
        <v>#VALUE!</v>
      </c>
      <c r="AB29" s="55" t="e">
        <f t="shared" si="10"/>
        <v>#VALUE!</v>
      </c>
      <c r="AC29" s="55" t="e">
        <f t="shared" si="10"/>
        <v>#VALUE!</v>
      </c>
      <c r="AD29" s="55" t="e">
        <f t="shared" si="10"/>
        <v>#VALUE!</v>
      </c>
      <c r="AE29" s="55" t="e">
        <f t="shared" si="10"/>
        <v>#VALUE!</v>
      </c>
      <c r="AF29" s="55" t="e">
        <f t="shared" si="10"/>
        <v>#VALUE!</v>
      </c>
      <c r="AG29" s="55" t="e">
        <f t="shared" si="10"/>
        <v>#VALUE!</v>
      </c>
      <c r="AH29" s="55" t="e">
        <f t="shared" si="10"/>
        <v>#VALUE!</v>
      </c>
      <c r="AI29" s="55" t="e">
        <f t="shared" si="10"/>
        <v>#VALUE!</v>
      </c>
      <c r="AJ29" s="55" t="e">
        <f t="shared" si="10"/>
        <v>#VALUE!</v>
      </c>
      <c r="AK29" s="32" t="s">
        <v>60</v>
      </c>
      <c r="AL29" s="40" t="s">
        <v>45</v>
      </c>
      <c r="AM29" s="40" t="s">
        <v>8</v>
      </c>
      <c r="AN29" s="33" t="s">
        <v>16</v>
      </c>
      <c r="AO29" s="40" t="s">
        <v>18</v>
      </c>
      <c r="AP29" s="86"/>
      <c r="AQ29" s="86"/>
      <c r="AR29" s="89"/>
      <c r="AS29" s="90"/>
    </row>
    <row r="30" spans="1:47" ht="19.5" customHeight="1">
      <c r="A30" s="73" t="s">
        <v>4</v>
      </c>
      <c r="B30" s="74"/>
      <c r="C30" s="74"/>
      <c r="D30" s="74"/>
      <c r="E30" s="75"/>
      <c r="F30" s="7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68"/>
      <c r="AK30" s="34">
        <f t="shared" ref="AK30:AO31" si="11">COUNTIF($F30:$AJ30,AK$11)</f>
        <v>0</v>
      </c>
      <c r="AL30" s="35">
        <f t="shared" si="11"/>
        <v>0</v>
      </c>
      <c r="AM30" s="35">
        <f t="shared" si="11"/>
        <v>0</v>
      </c>
      <c r="AN30" s="35">
        <f t="shared" si="11"/>
        <v>0</v>
      </c>
      <c r="AO30" s="35">
        <f t="shared" si="11"/>
        <v>0</v>
      </c>
      <c r="AP30" s="11">
        <f t="shared" ref="AP30:AP31" si="12">SUM(AK30:AN30)</f>
        <v>0</v>
      </c>
      <c r="AQ30" s="11">
        <f t="shared" ref="AQ30:AQ31" si="13">AM30+AN30</f>
        <v>0</v>
      </c>
      <c r="AR30" s="76" t="str">
        <f>IFERROR(AQ30/AP30,"")</f>
        <v/>
      </c>
      <c r="AS30" s="77"/>
      <c r="AU30" s="2" t="str">
        <f>TEXT(DATE(A26,A27+1,0),"d")</f>
        <v>0</v>
      </c>
    </row>
    <row r="31" spans="1:47" ht="19.5" customHeight="1" thickBot="1">
      <c r="A31" s="78" t="s">
        <v>5</v>
      </c>
      <c r="B31" s="79"/>
      <c r="C31" s="79"/>
      <c r="D31" s="79"/>
      <c r="E31" s="80"/>
      <c r="F31" s="71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69"/>
      <c r="AK31" s="38">
        <f t="shared" si="11"/>
        <v>0</v>
      </c>
      <c r="AL31" s="39">
        <f t="shared" si="11"/>
        <v>0</v>
      </c>
      <c r="AM31" s="39">
        <f t="shared" si="11"/>
        <v>0</v>
      </c>
      <c r="AN31" s="39">
        <f t="shared" si="11"/>
        <v>0</v>
      </c>
      <c r="AO31" s="39">
        <f t="shared" si="11"/>
        <v>0</v>
      </c>
      <c r="AP31" s="10">
        <f t="shared" si="12"/>
        <v>0</v>
      </c>
      <c r="AQ31" s="10">
        <f t="shared" si="13"/>
        <v>0</v>
      </c>
      <c r="AR31" s="76" t="str">
        <f>IFERROR(AQ31/AP31,"")</f>
        <v/>
      </c>
      <c r="AS31" s="77"/>
    </row>
    <row r="32" spans="1:47" ht="19.5" customHeight="1" thickTop="1">
      <c r="A32" s="148"/>
      <c r="B32" s="149"/>
      <c r="C32" s="149" t="s">
        <v>57</v>
      </c>
      <c r="D32" s="149"/>
      <c r="E32" s="150"/>
      <c r="F32" s="148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50"/>
      <c r="AK32" s="81" t="s">
        <v>12</v>
      </c>
      <c r="AL32" s="83" t="s">
        <v>13</v>
      </c>
      <c r="AM32" s="83" t="s">
        <v>36</v>
      </c>
      <c r="AN32" s="83" t="s">
        <v>17</v>
      </c>
      <c r="AO32" s="83" t="s">
        <v>9</v>
      </c>
      <c r="AP32" s="85" t="s">
        <v>21</v>
      </c>
      <c r="AQ32" s="85" t="s">
        <v>15</v>
      </c>
      <c r="AR32" s="87" t="s">
        <v>37</v>
      </c>
      <c r="AS32" s="88"/>
    </row>
    <row r="33" spans="1:47" ht="19.5" customHeight="1">
      <c r="A33" s="93"/>
      <c r="B33" s="94"/>
      <c r="C33" s="94" t="s">
        <v>55</v>
      </c>
      <c r="D33" s="94"/>
      <c r="E33" s="95"/>
      <c r="F33" s="78">
        <v>1</v>
      </c>
      <c r="G33" s="79">
        <v>2</v>
      </c>
      <c r="H33" s="79">
        <v>3</v>
      </c>
      <c r="I33" s="79">
        <v>4</v>
      </c>
      <c r="J33" s="79">
        <v>5</v>
      </c>
      <c r="K33" s="79">
        <v>6</v>
      </c>
      <c r="L33" s="79">
        <v>7</v>
      </c>
      <c r="M33" s="79">
        <v>8</v>
      </c>
      <c r="N33" s="79">
        <v>9</v>
      </c>
      <c r="O33" s="79">
        <v>10</v>
      </c>
      <c r="P33" s="79">
        <v>11</v>
      </c>
      <c r="Q33" s="79">
        <v>12</v>
      </c>
      <c r="R33" s="79">
        <v>13</v>
      </c>
      <c r="S33" s="79">
        <v>14</v>
      </c>
      <c r="T33" s="79">
        <v>15</v>
      </c>
      <c r="U33" s="79">
        <v>16</v>
      </c>
      <c r="V33" s="79">
        <v>17</v>
      </c>
      <c r="W33" s="79">
        <v>18</v>
      </c>
      <c r="X33" s="79">
        <v>19</v>
      </c>
      <c r="Y33" s="79">
        <v>20</v>
      </c>
      <c r="Z33" s="79">
        <v>21</v>
      </c>
      <c r="AA33" s="79">
        <v>22</v>
      </c>
      <c r="AB33" s="79">
        <v>23</v>
      </c>
      <c r="AC33" s="79">
        <v>24</v>
      </c>
      <c r="AD33" s="79">
        <v>25</v>
      </c>
      <c r="AE33" s="79">
        <v>26</v>
      </c>
      <c r="AF33" s="79">
        <v>27</v>
      </c>
      <c r="AG33" s="79">
        <v>28</v>
      </c>
      <c r="AH33" s="79">
        <v>29</v>
      </c>
      <c r="AI33" s="79">
        <v>30</v>
      </c>
      <c r="AJ33" s="80">
        <v>31</v>
      </c>
      <c r="AK33" s="82"/>
      <c r="AL33" s="84"/>
      <c r="AM33" s="84"/>
      <c r="AN33" s="84"/>
      <c r="AO33" s="84"/>
      <c r="AP33" s="86"/>
      <c r="AQ33" s="86"/>
      <c r="AR33" s="89"/>
      <c r="AS33" s="90"/>
    </row>
    <row r="34" spans="1:47" ht="19.5" customHeight="1">
      <c r="A34" s="61">
        <v>1</v>
      </c>
      <c r="B34" s="91" t="s">
        <v>54</v>
      </c>
      <c r="C34" s="91"/>
      <c r="D34" s="91"/>
      <c r="E34" s="92"/>
      <c r="F34" s="97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224"/>
      <c r="AK34" s="82"/>
      <c r="AL34" s="84"/>
      <c r="AM34" s="84"/>
      <c r="AN34" s="84"/>
      <c r="AO34" s="84"/>
      <c r="AP34" s="86"/>
      <c r="AQ34" s="86"/>
      <c r="AR34" s="89"/>
      <c r="AS34" s="90"/>
    </row>
    <row r="35" spans="1:47" ht="19.5" customHeight="1">
      <c r="A35" s="73" t="s">
        <v>3</v>
      </c>
      <c r="B35" s="74"/>
      <c r="C35" s="74"/>
      <c r="D35" s="74"/>
      <c r="E35" s="75"/>
      <c r="F35" s="56" t="e">
        <f>DATEVALUE(A32&amp;"/"&amp;A33&amp;"/"&amp;A34)</f>
        <v>#VALUE!</v>
      </c>
      <c r="G35" s="55" t="e">
        <f>F35+1</f>
        <v>#VALUE!</v>
      </c>
      <c r="H35" s="55" t="e">
        <f t="shared" ref="H35:AJ35" si="14">G35+1</f>
        <v>#VALUE!</v>
      </c>
      <c r="I35" s="55" t="e">
        <f t="shared" si="14"/>
        <v>#VALUE!</v>
      </c>
      <c r="J35" s="55" t="e">
        <f t="shared" si="14"/>
        <v>#VALUE!</v>
      </c>
      <c r="K35" s="55" t="e">
        <f t="shared" si="14"/>
        <v>#VALUE!</v>
      </c>
      <c r="L35" s="55" t="e">
        <f t="shared" si="14"/>
        <v>#VALUE!</v>
      </c>
      <c r="M35" s="55" t="e">
        <f t="shared" si="14"/>
        <v>#VALUE!</v>
      </c>
      <c r="N35" s="55" t="e">
        <f t="shared" si="14"/>
        <v>#VALUE!</v>
      </c>
      <c r="O35" s="55" t="e">
        <f t="shared" si="14"/>
        <v>#VALUE!</v>
      </c>
      <c r="P35" s="55" t="e">
        <f t="shared" si="14"/>
        <v>#VALUE!</v>
      </c>
      <c r="Q35" s="55" t="e">
        <f t="shared" si="14"/>
        <v>#VALUE!</v>
      </c>
      <c r="R35" s="55" t="e">
        <f t="shared" si="14"/>
        <v>#VALUE!</v>
      </c>
      <c r="S35" s="55" t="e">
        <f t="shared" si="14"/>
        <v>#VALUE!</v>
      </c>
      <c r="T35" s="55" t="e">
        <f t="shared" si="14"/>
        <v>#VALUE!</v>
      </c>
      <c r="U35" s="55" t="e">
        <f t="shared" si="14"/>
        <v>#VALUE!</v>
      </c>
      <c r="V35" s="55" t="e">
        <f t="shared" si="14"/>
        <v>#VALUE!</v>
      </c>
      <c r="W35" s="55" t="e">
        <f t="shared" si="14"/>
        <v>#VALUE!</v>
      </c>
      <c r="X35" s="55" t="e">
        <f t="shared" si="14"/>
        <v>#VALUE!</v>
      </c>
      <c r="Y35" s="55" t="e">
        <f t="shared" si="14"/>
        <v>#VALUE!</v>
      </c>
      <c r="Z35" s="55" t="e">
        <f t="shared" si="14"/>
        <v>#VALUE!</v>
      </c>
      <c r="AA35" s="55" t="e">
        <f t="shared" si="14"/>
        <v>#VALUE!</v>
      </c>
      <c r="AB35" s="55" t="e">
        <f t="shared" si="14"/>
        <v>#VALUE!</v>
      </c>
      <c r="AC35" s="55" t="e">
        <f t="shared" si="14"/>
        <v>#VALUE!</v>
      </c>
      <c r="AD35" s="55" t="e">
        <f t="shared" si="14"/>
        <v>#VALUE!</v>
      </c>
      <c r="AE35" s="55" t="e">
        <f t="shared" si="14"/>
        <v>#VALUE!</v>
      </c>
      <c r="AF35" s="55" t="e">
        <f t="shared" si="14"/>
        <v>#VALUE!</v>
      </c>
      <c r="AG35" s="55" t="e">
        <f t="shared" si="14"/>
        <v>#VALUE!</v>
      </c>
      <c r="AH35" s="55" t="e">
        <f t="shared" si="14"/>
        <v>#VALUE!</v>
      </c>
      <c r="AI35" s="55" t="e">
        <f t="shared" si="14"/>
        <v>#VALUE!</v>
      </c>
      <c r="AJ35" s="55" t="e">
        <f t="shared" si="14"/>
        <v>#VALUE!</v>
      </c>
      <c r="AK35" s="32" t="s">
        <v>60</v>
      </c>
      <c r="AL35" s="40" t="s">
        <v>45</v>
      </c>
      <c r="AM35" s="40" t="s">
        <v>8</v>
      </c>
      <c r="AN35" s="33" t="s">
        <v>16</v>
      </c>
      <c r="AO35" s="40" t="s">
        <v>18</v>
      </c>
      <c r="AP35" s="86"/>
      <c r="AQ35" s="86"/>
      <c r="AR35" s="89"/>
      <c r="AS35" s="90"/>
    </row>
    <row r="36" spans="1:47" ht="19.5" customHeight="1">
      <c r="A36" s="73" t="s">
        <v>4</v>
      </c>
      <c r="B36" s="74"/>
      <c r="C36" s="74"/>
      <c r="D36" s="74"/>
      <c r="E36" s="75"/>
      <c r="F36" s="7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68"/>
      <c r="AK36" s="34">
        <f t="shared" ref="AK36:AO37" si="15">COUNTIF($F36:$AJ36,AK$11)</f>
        <v>0</v>
      </c>
      <c r="AL36" s="35">
        <f t="shared" si="15"/>
        <v>0</v>
      </c>
      <c r="AM36" s="35">
        <f t="shared" si="15"/>
        <v>0</v>
      </c>
      <c r="AN36" s="35">
        <f t="shared" si="15"/>
        <v>0</v>
      </c>
      <c r="AO36" s="35">
        <f t="shared" si="15"/>
        <v>0</v>
      </c>
      <c r="AP36" s="11">
        <f>SUM(AK36:AN36)</f>
        <v>0</v>
      </c>
      <c r="AQ36" s="11">
        <f t="shared" ref="AQ36:AQ37" si="16">AM36+AN36</f>
        <v>0</v>
      </c>
      <c r="AR36" s="76" t="str">
        <f>IFERROR(AQ36/AP36,"")</f>
        <v/>
      </c>
      <c r="AS36" s="77"/>
      <c r="AU36" s="2" t="str">
        <f>TEXT(DATE(A32,A33+1,0),"d")</f>
        <v>0</v>
      </c>
    </row>
    <row r="37" spans="1:47" ht="19.5" customHeight="1" thickBot="1">
      <c r="A37" s="78" t="s">
        <v>5</v>
      </c>
      <c r="B37" s="79"/>
      <c r="C37" s="79"/>
      <c r="D37" s="79"/>
      <c r="E37" s="80"/>
      <c r="F37" s="71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69"/>
      <c r="AK37" s="38">
        <f t="shared" si="15"/>
        <v>0</v>
      </c>
      <c r="AL37" s="39">
        <f t="shared" si="15"/>
        <v>0</v>
      </c>
      <c r="AM37" s="39">
        <f t="shared" si="15"/>
        <v>0</v>
      </c>
      <c r="AN37" s="39">
        <f t="shared" si="15"/>
        <v>0</v>
      </c>
      <c r="AO37" s="39">
        <f t="shared" si="15"/>
        <v>0</v>
      </c>
      <c r="AP37" s="29">
        <f t="shared" ref="AP37" si="17">SUM(AK37:AN37)</f>
        <v>0</v>
      </c>
      <c r="AQ37" s="29">
        <f t="shared" si="16"/>
        <v>0</v>
      </c>
      <c r="AR37" s="76" t="str">
        <f>IFERROR(AQ37/AP37,"")</f>
        <v/>
      </c>
      <c r="AS37" s="77"/>
    </row>
    <row r="38" spans="1:47" ht="19.5" customHeight="1" thickTop="1">
      <c r="A38" s="148"/>
      <c r="B38" s="149"/>
      <c r="C38" s="149" t="s">
        <v>57</v>
      </c>
      <c r="D38" s="149"/>
      <c r="E38" s="150"/>
      <c r="F38" s="148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50"/>
      <c r="AK38" s="81" t="s">
        <v>12</v>
      </c>
      <c r="AL38" s="83" t="s">
        <v>13</v>
      </c>
      <c r="AM38" s="83" t="s">
        <v>36</v>
      </c>
      <c r="AN38" s="83" t="s">
        <v>17</v>
      </c>
      <c r="AO38" s="83" t="s">
        <v>9</v>
      </c>
      <c r="AP38" s="85" t="s">
        <v>21</v>
      </c>
      <c r="AQ38" s="85" t="s">
        <v>15</v>
      </c>
      <c r="AR38" s="87" t="s">
        <v>37</v>
      </c>
      <c r="AS38" s="88"/>
    </row>
    <row r="39" spans="1:47" ht="19.5" customHeight="1">
      <c r="A39" s="93"/>
      <c r="B39" s="94"/>
      <c r="C39" s="94" t="s">
        <v>55</v>
      </c>
      <c r="D39" s="94"/>
      <c r="E39" s="95"/>
      <c r="F39" s="78">
        <v>1</v>
      </c>
      <c r="G39" s="79">
        <v>2</v>
      </c>
      <c r="H39" s="79">
        <v>3</v>
      </c>
      <c r="I39" s="79">
        <v>4</v>
      </c>
      <c r="J39" s="79">
        <v>5</v>
      </c>
      <c r="K39" s="79">
        <v>6</v>
      </c>
      <c r="L39" s="79">
        <v>7</v>
      </c>
      <c r="M39" s="79">
        <v>8</v>
      </c>
      <c r="N39" s="79">
        <v>9</v>
      </c>
      <c r="O39" s="79">
        <v>10</v>
      </c>
      <c r="P39" s="79">
        <v>11</v>
      </c>
      <c r="Q39" s="79">
        <v>12</v>
      </c>
      <c r="R39" s="79">
        <v>13</v>
      </c>
      <c r="S39" s="79">
        <v>14</v>
      </c>
      <c r="T39" s="79">
        <v>15</v>
      </c>
      <c r="U39" s="79">
        <v>16</v>
      </c>
      <c r="V39" s="79">
        <v>17</v>
      </c>
      <c r="W39" s="79">
        <v>18</v>
      </c>
      <c r="X39" s="79">
        <v>19</v>
      </c>
      <c r="Y39" s="79">
        <v>20</v>
      </c>
      <c r="Z39" s="79">
        <v>21</v>
      </c>
      <c r="AA39" s="79">
        <v>22</v>
      </c>
      <c r="AB39" s="79">
        <v>23</v>
      </c>
      <c r="AC39" s="79">
        <v>24</v>
      </c>
      <c r="AD39" s="79">
        <v>25</v>
      </c>
      <c r="AE39" s="79">
        <v>26</v>
      </c>
      <c r="AF39" s="79">
        <v>27</v>
      </c>
      <c r="AG39" s="79">
        <v>28</v>
      </c>
      <c r="AH39" s="79">
        <v>29</v>
      </c>
      <c r="AI39" s="79">
        <v>30</v>
      </c>
      <c r="AJ39" s="79">
        <v>31</v>
      </c>
      <c r="AK39" s="82"/>
      <c r="AL39" s="84"/>
      <c r="AM39" s="84"/>
      <c r="AN39" s="84"/>
      <c r="AO39" s="84"/>
      <c r="AP39" s="86"/>
      <c r="AQ39" s="86"/>
      <c r="AR39" s="89"/>
      <c r="AS39" s="90"/>
    </row>
    <row r="40" spans="1:47" ht="19.5" customHeight="1">
      <c r="A40" s="61">
        <v>1</v>
      </c>
      <c r="B40" s="91" t="s">
        <v>54</v>
      </c>
      <c r="C40" s="91"/>
      <c r="D40" s="91"/>
      <c r="E40" s="92"/>
      <c r="F40" s="97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82"/>
      <c r="AL40" s="84"/>
      <c r="AM40" s="84"/>
      <c r="AN40" s="84"/>
      <c r="AO40" s="84"/>
      <c r="AP40" s="86"/>
      <c r="AQ40" s="86"/>
      <c r="AR40" s="89"/>
      <c r="AS40" s="90"/>
    </row>
    <row r="41" spans="1:47" ht="19.5" customHeight="1">
      <c r="A41" s="73" t="s">
        <v>3</v>
      </c>
      <c r="B41" s="74"/>
      <c r="C41" s="74"/>
      <c r="D41" s="74"/>
      <c r="E41" s="75"/>
      <c r="F41" s="56" t="e">
        <f>DATEVALUE(A38&amp;"/"&amp;A39&amp;"/"&amp;A40)</f>
        <v>#VALUE!</v>
      </c>
      <c r="G41" s="55" t="e">
        <f>F41+1</f>
        <v>#VALUE!</v>
      </c>
      <c r="H41" s="55" t="e">
        <f t="shared" ref="H41:AI41" si="18">G41+1</f>
        <v>#VALUE!</v>
      </c>
      <c r="I41" s="55" t="e">
        <f t="shared" si="18"/>
        <v>#VALUE!</v>
      </c>
      <c r="J41" s="55" t="e">
        <f t="shared" si="18"/>
        <v>#VALUE!</v>
      </c>
      <c r="K41" s="55" t="e">
        <f t="shared" si="18"/>
        <v>#VALUE!</v>
      </c>
      <c r="L41" s="55" t="e">
        <f t="shared" si="18"/>
        <v>#VALUE!</v>
      </c>
      <c r="M41" s="55" t="e">
        <f t="shared" si="18"/>
        <v>#VALUE!</v>
      </c>
      <c r="N41" s="55" t="e">
        <f t="shared" si="18"/>
        <v>#VALUE!</v>
      </c>
      <c r="O41" s="55" t="e">
        <f t="shared" si="18"/>
        <v>#VALUE!</v>
      </c>
      <c r="P41" s="55" t="e">
        <f t="shared" si="18"/>
        <v>#VALUE!</v>
      </c>
      <c r="Q41" s="55" t="e">
        <f t="shared" si="18"/>
        <v>#VALUE!</v>
      </c>
      <c r="R41" s="55" t="e">
        <f t="shared" si="18"/>
        <v>#VALUE!</v>
      </c>
      <c r="S41" s="55" t="e">
        <f t="shared" si="18"/>
        <v>#VALUE!</v>
      </c>
      <c r="T41" s="55" t="e">
        <f t="shared" si="18"/>
        <v>#VALUE!</v>
      </c>
      <c r="U41" s="55" t="e">
        <f t="shared" si="18"/>
        <v>#VALUE!</v>
      </c>
      <c r="V41" s="55" t="e">
        <f t="shared" si="18"/>
        <v>#VALUE!</v>
      </c>
      <c r="W41" s="55" t="e">
        <f t="shared" si="18"/>
        <v>#VALUE!</v>
      </c>
      <c r="X41" s="55" t="e">
        <f t="shared" si="18"/>
        <v>#VALUE!</v>
      </c>
      <c r="Y41" s="55" t="e">
        <f t="shared" si="18"/>
        <v>#VALUE!</v>
      </c>
      <c r="Z41" s="55" t="e">
        <f t="shared" si="18"/>
        <v>#VALUE!</v>
      </c>
      <c r="AA41" s="55" t="e">
        <f t="shared" si="18"/>
        <v>#VALUE!</v>
      </c>
      <c r="AB41" s="55" t="e">
        <f t="shared" si="18"/>
        <v>#VALUE!</v>
      </c>
      <c r="AC41" s="55" t="e">
        <f t="shared" si="18"/>
        <v>#VALUE!</v>
      </c>
      <c r="AD41" s="55" t="e">
        <f t="shared" si="18"/>
        <v>#VALUE!</v>
      </c>
      <c r="AE41" s="55" t="e">
        <f t="shared" si="18"/>
        <v>#VALUE!</v>
      </c>
      <c r="AF41" s="55" t="e">
        <f t="shared" si="18"/>
        <v>#VALUE!</v>
      </c>
      <c r="AG41" s="55" t="e">
        <f t="shared" si="18"/>
        <v>#VALUE!</v>
      </c>
      <c r="AH41" s="55" t="e">
        <f t="shared" si="18"/>
        <v>#VALUE!</v>
      </c>
      <c r="AI41" s="55" t="e">
        <f t="shared" si="18"/>
        <v>#VALUE!</v>
      </c>
      <c r="AJ41" s="55" t="e">
        <f>AI41+1</f>
        <v>#VALUE!</v>
      </c>
      <c r="AK41" s="32" t="s">
        <v>60</v>
      </c>
      <c r="AL41" s="40" t="s">
        <v>45</v>
      </c>
      <c r="AM41" s="40" t="s">
        <v>8</v>
      </c>
      <c r="AN41" s="33" t="s">
        <v>16</v>
      </c>
      <c r="AO41" s="40" t="s">
        <v>18</v>
      </c>
      <c r="AP41" s="86"/>
      <c r="AQ41" s="86"/>
      <c r="AR41" s="89"/>
      <c r="AS41" s="90"/>
    </row>
    <row r="42" spans="1:47" ht="19.5" customHeight="1">
      <c r="A42" s="73" t="s">
        <v>4</v>
      </c>
      <c r="B42" s="74"/>
      <c r="C42" s="74"/>
      <c r="D42" s="74"/>
      <c r="E42" s="75"/>
      <c r="F42" s="7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68"/>
      <c r="AK42" s="34">
        <f t="shared" ref="AK42:AO43" si="19">COUNTIF($F42:$AJ42,AK$11)</f>
        <v>0</v>
      </c>
      <c r="AL42" s="35">
        <f t="shared" si="19"/>
        <v>0</v>
      </c>
      <c r="AM42" s="35">
        <f t="shared" si="19"/>
        <v>0</v>
      </c>
      <c r="AN42" s="35">
        <f t="shared" si="19"/>
        <v>0</v>
      </c>
      <c r="AO42" s="35">
        <f t="shared" si="19"/>
        <v>0</v>
      </c>
      <c r="AP42" s="11">
        <f>SUM(AK42:AN42)</f>
        <v>0</v>
      </c>
      <c r="AQ42" s="11">
        <f t="shared" ref="AQ42:AQ43" si="20">AM42+AN42</f>
        <v>0</v>
      </c>
      <c r="AR42" s="76" t="str">
        <f>IFERROR(AQ42/AP42,"")</f>
        <v/>
      </c>
      <c r="AS42" s="77"/>
      <c r="AU42" s="2" t="str">
        <f>TEXT(DATE(A38,A39+1,0),"d")</f>
        <v>0</v>
      </c>
    </row>
    <row r="43" spans="1:47" ht="19.5" customHeight="1" thickBot="1">
      <c r="A43" s="78" t="s">
        <v>5</v>
      </c>
      <c r="B43" s="79"/>
      <c r="C43" s="79"/>
      <c r="D43" s="79"/>
      <c r="E43" s="80"/>
      <c r="F43" s="71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69"/>
      <c r="AK43" s="38">
        <f t="shared" si="19"/>
        <v>0</v>
      </c>
      <c r="AL43" s="39">
        <f t="shared" si="19"/>
        <v>0</v>
      </c>
      <c r="AM43" s="39">
        <f t="shared" si="19"/>
        <v>0</v>
      </c>
      <c r="AN43" s="39">
        <f t="shared" si="19"/>
        <v>0</v>
      </c>
      <c r="AO43" s="39">
        <f t="shared" si="19"/>
        <v>0</v>
      </c>
      <c r="AP43" s="29">
        <f t="shared" ref="AP43" si="21">SUM(AK43:AN43)</f>
        <v>0</v>
      </c>
      <c r="AQ43" s="29">
        <f t="shared" si="20"/>
        <v>0</v>
      </c>
      <c r="AR43" s="76" t="str">
        <f>IFERROR(AQ43/AP43,"")</f>
        <v/>
      </c>
      <c r="AS43" s="77"/>
    </row>
    <row r="44" spans="1:47" ht="19.5" customHeight="1" thickTop="1">
      <c r="A44" s="148"/>
      <c r="B44" s="149"/>
      <c r="C44" s="149" t="s">
        <v>57</v>
      </c>
      <c r="D44" s="149"/>
      <c r="E44" s="150"/>
      <c r="F44" s="148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50"/>
      <c r="AK44" s="81" t="s">
        <v>35</v>
      </c>
      <c r="AL44" s="83" t="s">
        <v>33</v>
      </c>
      <c r="AM44" s="83" t="s">
        <v>36</v>
      </c>
      <c r="AN44" s="83" t="s">
        <v>34</v>
      </c>
      <c r="AO44" s="83" t="s">
        <v>9</v>
      </c>
      <c r="AP44" s="85" t="s">
        <v>21</v>
      </c>
      <c r="AQ44" s="85" t="s">
        <v>15</v>
      </c>
      <c r="AR44" s="87" t="s">
        <v>37</v>
      </c>
      <c r="AS44" s="88"/>
    </row>
    <row r="45" spans="1:47" ht="19.5" customHeight="1">
      <c r="A45" s="93"/>
      <c r="B45" s="94"/>
      <c r="C45" s="94" t="s">
        <v>55</v>
      </c>
      <c r="D45" s="94"/>
      <c r="E45" s="95"/>
      <c r="F45" s="78">
        <v>1</v>
      </c>
      <c r="G45" s="79">
        <v>2</v>
      </c>
      <c r="H45" s="79">
        <v>3</v>
      </c>
      <c r="I45" s="79">
        <v>4</v>
      </c>
      <c r="J45" s="79">
        <v>5</v>
      </c>
      <c r="K45" s="79">
        <v>6</v>
      </c>
      <c r="L45" s="79">
        <v>7</v>
      </c>
      <c r="M45" s="79">
        <v>8</v>
      </c>
      <c r="N45" s="79">
        <v>9</v>
      </c>
      <c r="O45" s="79">
        <v>10</v>
      </c>
      <c r="P45" s="79">
        <v>11</v>
      </c>
      <c r="Q45" s="79">
        <v>12</v>
      </c>
      <c r="R45" s="79">
        <v>13</v>
      </c>
      <c r="S45" s="79">
        <v>14</v>
      </c>
      <c r="T45" s="79">
        <v>15</v>
      </c>
      <c r="U45" s="79">
        <v>16</v>
      </c>
      <c r="V45" s="79">
        <v>17</v>
      </c>
      <c r="W45" s="79">
        <v>18</v>
      </c>
      <c r="X45" s="79">
        <v>19</v>
      </c>
      <c r="Y45" s="79">
        <v>20</v>
      </c>
      <c r="Z45" s="79">
        <v>21</v>
      </c>
      <c r="AA45" s="79">
        <v>22</v>
      </c>
      <c r="AB45" s="79">
        <v>23</v>
      </c>
      <c r="AC45" s="79">
        <v>24</v>
      </c>
      <c r="AD45" s="79">
        <v>25</v>
      </c>
      <c r="AE45" s="79">
        <v>26</v>
      </c>
      <c r="AF45" s="79">
        <v>27</v>
      </c>
      <c r="AG45" s="79">
        <v>28</v>
      </c>
      <c r="AH45" s="79">
        <v>29</v>
      </c>
      <c r="AI45" s="79">
        <v>30</v>
      </c>
      <c r="AJ45" s="79">
        <v>31</v>
      </c>
      <c r="AK45" s="82"/>
      <c r="AL45" s="84"/>
      <c r="AM45" s="84"/>
      <c r="AN45" s="84"/>
      <c r="AO45" s="84"/>
      <c r="AP45" s="86"/>
      <c r="AQ45" s="86"/>
      <c r="AR45" s="89"/>
      <c r="AS45" s="90"/>
    </row>
    <row r="46" spans="1:47" ht="19.5" customHeight="1">
      <c r="A46" s="61">
        <v>1</v>
      </c>
      <c r="B46" s="91" t="s">
        <v>54</v>
      </c>
      <c r="C46" s="91"/>
      <c r="D46" s="91"/>
      <c r="E46" s="92"/>
      <c r="F46" s="97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82"/>
      <c r="AL46" s="84"/>
      <c r="AM46" s="84"/>
      <c r="AN46" s="84"/>
      <c r="AO46" s="84"/>
      <c r="AP46" s="86"/>
      <c r="AQ46" s="86"/>
      <c r="AR46" s="89"/>
      <c r="AS46" s="90"/>
    </row>
    <row r="47" spans="1:47" ht="19.5" customHeight="1">
      <c r="A47" s="73" t="s">
        <v>3</v>
      </c>
      <c r="B47" s="74"/>
      <c r="C47" s="74"/>
      <c r="D47" s="74"/>
      <c r="E47" s="75"/>
      <c r="F47" s="56" t="e">
        <f>DATEVALUE(A44&amp;"/"&amp;A45&amp;"/"&amp;A46)</f>
        <v>#VALUE!</v>
      </c>
      <c r="G47" s="55" t="e">
        <f>F47+1</f>
        <v>#VALUE!</v>
      </c>
      <c r="H47" s="55" t="e">
        <f t="shared" ref="H47:AJ47" si="22">G47+1</f>
        <v>#VALUE!</v>
      </c>
      <c r="I47" s="55" t="e">
        <f t="shared" si="22"/>
        <v>#VALUE!</v>
      </c>
      <c r="J47" s="55" t="e">
        <f t="shared" si="22"/>
        <v>#VALUE!</v>
      </c>
      <c r="K47" s="55" t="e">
        <f t="shared" si="22"/>
        <v>#VALUE!</v>
      </c>
      <c r="L47" s="55" t="e">
        <f t="shared" si="22"/>
        <v>#VALUE!</v>
      </c>
      <c r="M47" s="55" t="e">
        <f t="shared" si="22"/>
        <v>#VALUE!</v>
      </c>
      <c r="N47" s="55" t="e">
        <f t="shared" si="22"/>
        <v>#VALUE!</v>
      </c>
      <c r="O47" s="55" t="e">
        <f t="shared" si="22"/>
        <v>#VALUE!</v>
      </c>
      <c r="P47" s="55" t="e">
        <f t="shared" si="22"/>
        <v>#VALUE!</v>
      </c>
      <c r="Q47" s="55" t="e">
        <f t="shared" si="22"/>
        <v>#VALUE!</v>
      </c>
      <c r="R47" s="55" t="e">
        <f t="shared" si="22"/>
        <v>#VALUE!</v>
      </c>
      <c r="S47" s="55" t="e">
        <f t="shared" si="22"/>
        <v>#VALUE!</v>
      </c>
      <c r="T47" s="55" t="e">
        <f t="shared" si="22"/>
        <v>#VALUE!</v>
      </c>
      <c r="U47" s="55" t="e">
        <f t="shared" si="22"/>
        <v>#VALUE!</v>
      </c>
      <c r="V47" s="55" t="e">
        <f t="shared" si="22"/>
        <v>#VALUE!</v>
      </c>
      <c r="W47" s="55" t="e">
        <f t="shared" si="22"/>
        <v>#VALUE!</v>
      </c>
      <c r="X47" s="55" t="e">
        <f t="shared" si="22"/>
        <v>#VALUE!</v>
      </c>
      <c r="Y47" s="55" t="e">
        <f t="shared" si="22"/>
        <v>#VALUE!</v>
      </c>
      <c r="Z47" s="55" t="e">
        <f t="shared" si="22"/>
        <v>#VALUE!</v>
      </c>
      <c r="AA47" s="55" t="e">
        <f t="shared" si="22"/>
        <v>#VALUE!</v>
      </c>
      <c r="AB47" s="55" t="e">
        <f t="shared" si="22"/>
        <v>#VALUE!</v>
      </c>
      <c r="AC47" s="55" t="e">
        <f t="shared" si="22"/>
        <v>#VALUE!</v>
      </c>
      <c r="AD47" s="55" t="e">
        <f t="shared" si="22"/>
        <v>#VALUE!</v>
      </c>
      <c r="AE47" s="55" t="e">
        <f t="shared" si="22"/>
        <v>#VALUE!</v>
      </c>
      <c r="AF47" s="55" t="e">
        <f t="shared" si="22"/>
        <v>#VALUE!</v>
      </c>
      <c r="AG47" s="55" t="e">
        <f t="shared" si="22"/>
        <v>#VALUE!</v>
      </c>
      <c r="AH47" s="55" t="e">
        <f t="shared" si="22"/>
        <v>#VALUE!</v>
      </c>
      <c r="AI47" s="55" t="e">
        <f t="shared" si="22"/>
        <v>#VALUE!</v>
      </c>
      <c r="AJ47" s="55" t="e">
        <f t="shared" si="22"/>
        <v>#VALUE!</v>
      </c>
      <c r="AK47" s="32" t="s">
        <v>60</v>
      </c>
      <c r="AL47" s="40" t="s">
        <v>45</v>
      </c>
      <c r="AM47" s="40" t="s">
        <v>8</v>
      </c>
      <c r="AN47" s="33" t="s">
        <v>16</v>
      </c>
      <c r="AO47" s="40" t="s">
        <v>18</v>
      </c>
      <c r="AP47" s="86"/>
      <c r="AQ47" s="86"/>
      <c r="AR47" s="89"/>
      <c r="AS47" s="90"/>
    </row>
    <row r="48" spans="1:47" ht="19.5" customHeight="1">
      <c r="A48" s="73" t="s">
        <v>4</v>
      </c>
      <c r="B48" s="74"/>
      <c r="C48" s="74"/>
      <c r="D48" s="74"/>
      <c r="E48" s="75"/>
      <c r="F48" s="7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68"/>
      <c r="AK48" s="34">
        <f t="shared" ref="AK48:AO49" si="23">COUNTIF($F48:$AJ48,AK$11)</f>
        <v>0</v>
      </c>
      <c r="AL48" s="35">
        <f t="shared" si="23"/>
        <v>0</v>
      </c>
      <c r="AM48" s="35">
        <f t="shared" si="23"/>
        <v>0</v>
      </c>
      <c r="AN48" s="35">
        <f t="shared" si="23"/>
        <v>0</v>
      </c>
      <c r="AO48" s="35">
        <f t="shared" si="23"/>
        <v>0</v>
      </c>
      <c r="AP48" s="11">
        <f t="shared" ref="AP48:AP49" si="24">SUM(AK48:AN48)</f>
        <v>0</v>
      </c>
      <c r="AQ48" s="11">
        <f t="shared" ref="AQ48:AQ49" si="25">AM48+AN48</f>
        <v>0</v>
      </c>
      <c r="AR48" s="76" t="str">
        <f>IFERROR(AQ48/AP48,"")</f>
        <v/>
      </c>
      <c r="AS48" s="77"/>
      <c r="AU48" s="2" t="str">
        <f>TEXT(DATE(A44,A45+1,0),"d")</f>
        <v>0</v>
      </c>
    </row>
    <row r="49" spans="1:47" ht="19.5" customHeight="1" thickBot="1">
      <c r="A49" s="78" t="s">
        <v>5</v>
      </c>
      <c r="B49" s="79"/>
      <c r="C49" s="79"/>
      <c r="D49" s="79"/>
      <c r="E49" s="80"/>
      <c r="F49" s="71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69"/>
      <c r="AK49" s="38">
        <f t="shared" si="23"/>
        <v>0</v>
      </c>
      <c r="AL49" s="39">
        <f t="shared" si="23"/>
        <v>0</v>
      </c>
      <c r="AM49" s="39">
        <f t="shared" si="23"/>
        <v>0</v>
      </c>
      <c r="AN49" s="39">
        <f t="shared" si="23"/>
        <v>0</v>
      </c>
      <c r="AO49" s="39">
        <f t="shared" si="23"/>
        <v>0</v>
      </c>
      <c r="AP49" s="48">
        <f t="shared" si="24"/>
        <v>0</v>
      </c>
      <c r="AQ49" s="48">
        <f t="shared" si="25"/>
        <v>0</v>
      </c>
      <c r="AR49" s="76" t="str">
        <f>IFERROR(AQ49/AP49,"")</f>
        <v/>
      </c>
      <c r="AS49" s="77"/>
    </row>
    <row r="50" spans="1:47" ht="19.5" customHeight="1" thickTop="1">
      <c r="A50" s="148"/>
      <c r="B50" s="149"/>
      <c r="C50" s="149" t="s">
        <v>57</v>
      </c>
      <c r="D50" s="149"/>
      <c r="E50" s="150"/>
      <c r="F50" s="148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50"/>
      <c r="AK50" s="81" t="s">
        <v>12</v>
      </c>
      <c r="AL50" s="83" t="s">
        <v>13</v>
      </c>
      <c r="AM50" s="83" t="s">
        <v>36</v>
      </c>
      <c r="AN50" s="83" t="s">
        <v>17</v>
      </c>
      <c r="AO50" s="83" t="s">
        <v>9</v>
      </c>
      <c r="AP50" s="85" t="s">
        <v>21</v>
      </c>
      <c r="AQ50" s="85" t="s">
        <v>15</v>
      </c>
      <c r="AR50" s="87" t="s">
        <v>37</v>
      </c>
      <c r="AS50" s="88"/>
    </row>
    <row r="51" spans="1:47" ht="19.5" customHeight="1">
      <c r="A51" s="93"/>
      <c r="B51" s="94"/>
      <c r="C51" s="94" t="s">
        <v>55</v>
      </c>
      <c r="D51" s="94"/>
      <c r="E51" s="95"/>
      <c r="F51" s="78">
        <v>1</v>
      </c>
      <c r="G51" s="79">
        <v>2</v>
      </c>
      <c r="H51" s="79">
        <v>3</v>
      </c>
      <c r="I51" s="79">
        <v>4</v>
      </c>
      <c r="J51" s="79">
        <v>5</v>
      </c>
      <c r="K51" s="79">
        <v>6</v>
      </c>
      <c r="L51" s="79">
        <v>7</v>
      </c>
      <c r="M51" s="79">
        <v>8</v>
      </c>
      <c r="N51" s="79">
        <v>9</v>
      </c>
      <c r="O51" s="79">
        <v>10</v>
      </c>
      <c r="P51" s="79">
        <v>11</v>
      </c>
      <c r="Q51" s="79">
        <v>12</v>
      </c>
      <c r="R51" s="79">
        <v>13</v>
      </c>
      <c r="S51" s="79">
        <v>14</v>
      </c>
      <c r="T51" s="79">
        <v>15</v>
      </c>
      <c r="U51" s="79">
        <v>16</v>
      </c>
      <c r="V51" s="79">
        <v>17</v>
      </c>
      <c r="W51" s="79">
        <v>18</v>
      </c>
      <c r="X51" s="79">
        <v>19</v>
      </c>
      <c r="Y51" s="79">
        <v>20</v>
      </c>
      <c r="Z51" s="79">
        <v>21</v>
      </c>
      <c r="AA51" s="79">
        <v>22</v>
      </c>
      <c r="AB51" s="79">
        <v>23</v>
      </c>
      <c r="AC51" s="79">
        <v>24</v>
      </c>
      <c r="AD51" s="79">
        <v>25</v>
      </c>
      <c r="AE51" s="79">
        <v>26</v>
      </c>
      <c r="AF51" s="79">
        <v>27</v>
      </c>
      <c r="AG51" s="79">
        <v>28</v>
      </c>
      <c r="AH51" s="79">
        <v>29</v>
      </c>
      <c r="AI51" s="79">
        <v>30</v>
      </c>
      <c r="AJ51" s="79">
        <v>31</v>
      </c>
      <c r="AK51" s="82"/>
      <c r="AL51" s="84"/>
      <c r="AM51" s="84"/>
      <c r="AN51" s="84"/>
      <c r="AO51" s="84"/>
      <c r="AP51" s="86"/>
      <c r="AQ51" s="86"/>
      <c r="AR51" s="89"/>
      <c r="AS51" s="90"/>
    </row>
    <row r="52" spans="1:47" ht="19.5" customHeight="1">
      <c r="A52" s="61">
        <v>1</v>
      </c>
      <c r="B52" s="91" t="s">
        <v>54</v>
      </c>
      <c r="C52" s="91"/>
      <c r="D52" s="91"/>
      <c r="E52" s="92"/>
      <c r="F52" s="97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82"/>
      <c r="AL52" s="84"/>
      <c r="AM52" s="84"/>
      <c r="AN52" s="84"/>
      <c r="AO52" s="84"/>
      <c r="AP52" s="86"/>
      <c r="AQ52" s="86"/>
      <c r="AR52" s="89"/>
      <c r="AS52" s="90"/>
    </row>
    <row r="53" spans="1:47" ht="19.5" customHeight="1">
      <c r="A53" s="73" t="s">
        <v>3</v>
      </c>
      <c r="B53" s="74"/>
      <c r="C53" s="74"/>
      <c r="D53" s="74"/>
      <c r="E53" s="75"/>
      <c r="F53" s="56" t="e">
        <f>DATEVALUE(A50&amp;"/"&amp;A51&amp;"/"&amp;A52)</f>
        <v>#VALUE!</v>
      </c>
      <c r="G53" s="55" t="e">
        <f>F53+1</f>
        <v>#VALUE!</v>
      </c>
      <c r="H53" s="55" t="e">
        <f t="shared" ref="H53:AJ53" si="26">G53+1</f>
        <v>#VALUE!</v>
      </c>
      <c r="I53" s="55" t="e">
        <f t="shared" si="26"/>
        <v>#VALUE!</v>
      </c>
      <c r="J53" s="55" t="e">
        <f t="shared" si="26"/>
        <v>#VALUE!</v>
      </c>
      <c r="K53" s="55" t="e">
        <f t="shared" si="26"/>
        <v>#VALUE!</v>
      </c>
      <c r="L53" s="55" t="e">
        <f t="shared" si="26"/>
        <v>#VALUE!</v>
      </c>
      <c r="M53" s="55" t="e">
        <f t="shared" si="26"/>
        <v>#VALUE!</v>
      </c>
      <c r="N53" s="55" t="e">
        <f t="shared" si="26"/>
        <v>#VALUE!</v>
      </c>
      <c r="O53" s="55" t="e">
        <f t="shared" si="26"/>
        <v>#VALUE!</v>
      </c>
      <c r="P53" s="55" t="e">
        <f t="shared" si="26"/>
        <v>#VALUE!</v>
      </c>
      <c r="Q53" s="55" t="e">
        <f t="shared" si="26"/>
        <v>#VALUE!</v>
      </c>
      <c r="R53" s="55" t="e">
        <f t="shared" si="26"/>
        <v>#VALUE!</v>
      </c>
      <c r="S53" s="55" t="e">
        <f t="shared" si="26"/>
        <v>#VALUE!</v>
      </c>
      <c r="T53" s="55" t="e">
        <f t="shared" si="26"/>
        <v>#VALUE!</v>
      </c>
      <c r="U53" s="55" t="e">
        <f t="shared" si="26"/>
        <v>#VALUE!</v>
      </c>
      <c r="V53" s="55" t="e">
        <f t="shared" si="26"/>
        <v>#VALUE!</v>
      </c>
      <c r="W53" s="55" t="e">
        <f t="shared" si="26"/>
        <v>#VALUE!</v>
      </c>
      <c r="X53" s="55" t="e">
        <f t="shared" si="26"/>
        <v>#VALUE!</v>
      </c>
      <c r="Y53" s="55" t="e">
        <f t="shared" si="26"/>
        <v>#VALUE!</v>
      </c>
      <c r="Z53" s="55" t="e">
        <f t="shared" si="26"/>
        <v>#VALUE!</v>
      </c>
      <c r="AA53" s="55" t="e">
        <f t="shared" si="26"/>
        <v>#VALUE!</v>
      </c>
      <c r="AB53" s="55" t="e">
        <f t="shared" si="26"/>
        <v>#VALUE!</v>
      </c>
      <c r="AC53" s="55" t="e">
        <f t="shared" si="26"/>
        <v>#VALUE!</v>
      </c>
      <c r="AD53" s="55" t="e">
        <f t="shared" si="26"/>
        <v>#VALUE!</v>
      </c>
      <c r="AE53" s="55" t="e">
        <f t="shared" si="26"/>
        <v>#VALUE!</v>
      </c>
      <c r="AF53" s="55" t="e">
        <f t="shared" si="26"/>
        <v>#VALUE!</v>
      </c>
      <c r="AG53" s="55" t="e">
        <f t="shared" si="26"/>
        <v>#VALUE!</v>
      </c>
      <c r="AH53" s="55" t="e">
        <f t="shared" si="26"/>
        <v>#VALUE!</v>
      </c>
      <c r="AI53" s="55" t="e">
        <f t="shared" si="26"/>
        <v>#VALUE!</v>
      </c>
      <c r="AJ53" s="55" t="e">
        <f t="shared" si="26"/>
        <v>#VALUE!</v>
      </c>
      <c r="AK53" s="32" t="s">
        <v>60</v>
      </c>
      <c r="AL53" s="40" t="s">
        <v>45</v>
      </c>
      <c r="AM53" s="40" t="s">
        <v>8</v>
      </c>
      <c r="AN53" s="33" t="s">
        <v>16</v>
      </c>
      <c r="AO53" s="40" t="s">
        <v>18</v>
      </c>
      <c r="AP53" s="86"/>
      <c r="AQ53" s="86"/>
      <c r="AR53" s="89"/>
      <c r="AS53" s="90"/>
    </row>
    <row r="54" spans="1:47" ht="19.5" customHeight="1">
      <c r="A54" s="73" t="s">
        <v>4</v>
      </c>
      <c r="B54" s="74"/>
      <c r="C54" s="74"/>
      <c r="D54" s="74"/>
      <c r="E54" s="75"/>
      <c r="F54" s="7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68"/>
      <c r="AK54" s="34">
        <f t="shared" ref="AK54:AO55" si="27">COUNTIF($F54:$AJ54,AK$11)</f>
        <v>0</v>
      </c>
      <c r="AL54" s="35">
        <f t="shared" si="27"/>
        <v>0</v>
      </c>
      <c r="AM54" s="35">
        <f t="shared" si="27"/>
        <v>0</v>
      </c>
      <c r="AN54" s="35">
        <f t="shared" si="27"/>
        <v>0</v>
      </c>
      <c r="AO54" s="35">
        <f t="shared" si="27"/>
        <v>0</v>
      </c>
      <c r="AP54" s="11">
        <f t="shared" ref="AP54:AP55" si="28">SUM(AK54:AN54)</f>
        <v>0</v>
      </c>
      <c r="AQ54" s="11">
        <f t="shared" ref="AQ54:AQ55" si="29">AM54+AN54</f>
        <v>0</v>
      </c>
      <c r="AR54" s="76" t="str">
        <f>IFERROR(AQ54/AP54,"")</f>
        <v/>
      </c>
      <c r="AS54" s="77"/>
      <c r="AU54" s="2" t="str">
        <f>TEXT(DATE(A50,A51+1,0),"d")</f>
        <v>0</v>
      </c>
    </row>
    <row r="55" spans="1:47" ht="19.5" customHeight="1" thickBot="1">
      <c r="A55" s="186" t="s">
        <v>56</v>
      </c>
      <c r="B55" s="187"/>
      <c r="C55" s="187"/>
      <c r="D55" s="187"/>
      <c r="E55" s="188"/>
      <c r="F55" s="71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69"/>
      <c r="AK55" s="38">
        <f t="shared" si="27"/>
        <v>0</v>
      </c>
      <c r="AL55" s="39">
        <f t="shared" si="27"/>
        <v>0</v>
      </c>
      <c r="AM55" s="39">
        <f t="shared" si="27"/>
        <v>0</v>
      </c>
      <c r="AN55" s="39">
        <f t="shared" si="27"/>
        <v>0</v>
      </c>
      <c r="AO55" s="39">
        <f t="shared" si="27"/>
        <v>0</v>
      </c>
      <c r="AP55" s="49">
        <f t="shared" si="28"/>
        <v>0</v>
      </c>
      <c r="AQ55" s="49">
        <f t="shared" si="29"/>
        <v>0</v>
      </c>
      <c r="AR55" s="207" t="str">
        <f>IFERROR(AQ55/AP55,"")</f>
        <v/>
      </c>
      <c r="AS55" s="208"/>
    </row>
    <row r="56" spans="1:47" s="4" customFormat="1" ht="19.5" customHeight="1" thickTop="1">
      <c r="AK56" s="41"/>
      <c r="AL56" s="41"/>
      <c r="AM56" s="42"/>
      <c r="AN56" s="42"/>
      <c r="AO56" s="43"/>
      <c r="AP56" s="8"/>
      <c r="AQ56" s="8"/>
      <c r="AR56" s="15"/>
      <c r="AS56" s="16"/>
    </row>
    <row r="57" spans="1:47" s="4" customFormat="1" ht="19.5" customHeight="1" thickBot="1">
      <c r="B57" s="4" t="s">
        <v>10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W57" s="4" t="s">
        <v>30</v>
      </c>
      <c r="AC57" s="72"/>
      <c r="AD57" s="72"/>
      <c r="AE57" s="72"/>
      <c r="AJ57" s="41"/>
      <c r="AK57" s="41"/>
      <c r="AL57" s="41"/>
      <c r="AM57" s="41"/>
      <c r="AN57" s="41"/>
      <c r="AO57" s="41"/>
      <c r="AR57" s="16"/>
      <c r="AS57" s="16"/>
    </row>
    <row r="58" spans="1:47" customFormat="1" ht="19.5" customHeight="1" thickTop="1">
      <c r="A58" s="4"/>
      <c r="B58" s="190"/>
      <c r="C58" s="138"/>
      <c r="D58" s="138"/>
      <c r="E58" s="191"/>
      <c r="F58" s="176" t="str">
        <f>F116</f>
        <v>通常
作業日
(Ａ)</v>
      </c>
      <c r="G58" s="169"/>
      <c r="H58" s="135" t="str">
        <f>H116</f>
        <v>振替
作業日
(Ｂ)</v>
      </c>
      <c r="I58" s="169"/>
      <c r="J58" s="135" t="str">
        <f>J116</f>
        <v>通常
閉所日
(Ｃ)</v>
      </c>
      <c r="K58" s="169"/>
      <c r="L58" s="135" t="str">
        <f>L116</f>
        <v>振替
閉所日
(Ｄ)</v>
      </c>
      <c r="M58" s="169"/>
      <c r="N58" s="135" t="str">
        <f>N116</f>
        <v>対象
外日</v>
      </c>
      <c r="O58" s="173"/>
      <c r="P58" s="176" t="str">
        <f>P116</f>
        <v>対象日
Ａ～Ｄ
＝Ｅ</v>
      </c>
      <c r="Q58" s="169"/>
      <c r="R58" s="135" t="str">
        <f>R116</f>
        <v>閉所日
Ｃ+Ｄ
＝Ｆ</v>
      </c>
      <c r="S58" s="169"/>
      <c r="T58" s="115" t="s">
        <v>53</v>
      </c>
      <c r="U58" s="116"/>
      <c r="V58" s="4"/>
      <c r="W58" s="120" t="s">
        <v>62</v>
      </c>
      <c r="X58" s="121"/>
      <c r="Y58" s="121"/>
      <c r="Z58" s="121"/>
      <c r="AA58" s="121"/>
      <c r="AB58" s="121"/>
      <c r="AC58" s="122"/>
      <c r="AD58" s="121" t="s">
        <v>63</v>
      </c>
      <c r="AE58" s="121"/>
      <c r="AF58" s="121"/>
      <c r="AG58" s="121"/>
      <c r="AH58" s="121"/>
      <c r="AI58" s="121"/>
      <c r="AJ58" s="123"/>
      <c r="AK58" s="44"/>
      <c r="AL58" s="41"/>
      <c r="AM58" s="18"/>
      <c r="AN58" s="18"/>
      <c r="AO58" s="18"/>
      <c r="AP58" s="18"/>
      <c r="AQ58" s="18"/>
      <c r="AR58" s="18"/>
      <c r="AS58" s="17"/>
    </row>
    <row r="59" spans="1:47" customFormat="1" ht="19.5" customHeight="1" thickBot="1">
      <c r="A59" s="4"/>
      <c r="B59" s="192"/>
      <c r="C59" s="140"/>
      <c r="D59" s="140"/>
      <c r="E59" s="193"/>
      <c r="F59" s="177"/>
      <c r="G59" s="170"/>
      <c r="H59" s="136"/>
      <c r="I59" s="170"/>
      <c r="J59" s="136"/>
      <c r="K59" s="170"/>
      <c r="L59" s="136"/>
      <c r="M59" s="170"/>
      <c r="N59" s="136"/>
      <c r="O59" s="174"/>
      <c r="P59" s="177"/>
      <c r="Q59" s="170"/>
      <c r="R59" s="136"/>
      <c r="S59" s="170"/>
      <c r="T59" s="110"/>
      <c r="U59" s="117"/>
      <c r="V59" s="4"/>
      <c r="W59" s="124"/>
      <c r="X59" s="125"/>
      <c r="Y59" s="125"/>
      <c r="Z59" s="125"/>
      <c r="AA59" s="125"/>
      <c r="AB59" s="125"/>
      <c r="AC59" s="126"/>
      <c r="AD59" s="125"/>
      <c r="AE59" s="125"/>
      <c r="AF59" s="125"/>
      <c r="AG59" s="125"/>
      <c r="AH59" s="125"/>
      <c r="AI59" s="125"/>
      <c r="AJ59" s="127"/>
      <c r="AK59" s="44"/>
      <c r="AL59" s="205" t="s">
        <v>44</v>
      </c>
      <c r="AM59" s="205"/>
      <c r="AN59" s="205"/>
      <c r="AO59" s="205"/>
      <c r="AP59" s="205"/>
      <c r="AQ59" s="205"/>
      <c r="AR59" s="205"/>
      <c r="AS59" s="205"/>
    </row>
    <row r="60" spans="1:47" customFormat="1" ht="19.5" customHeight="1" thickTop="1" thickBot="1">
      <c r="A60" s="4"/>
      <c r="B60" s="194"/>
      <c r="C60" s="133"/>
      <c r="D60" s="133"/>
      <c r="E60" s="195"/>
      <c r="F60" s="223"/>
      <c r="G60" s="172"/>
      <c r="H60" s="171"/>
      <c r="I60" s="172"/>
      <c r="J60" s="171"/>
      <c r="K60" s="172"/>
      <c r="L60" s="171"/>
      <c r="M60" s="172"/>
      <c r="N60" s="171"/>
      <c r="O60" s="175"/>
      <c r="P60" s="177"/>
      <c r="Q60" s="170"/>
      <c r="R60" s="136"/>
      <c r="S60" s="170"/>
      <c r="T60" s="112"/>
      <c r="U60" s="118"/>
      <c r="V60" s="4"/>
      <c r="W60" s="4"/>
      <c r="AK60" s="44"/>
      <c r="AL60" s="205"/>
      <c r="AM60" s="205"/>
      <c r="AN60" s="205"/>
      <c r="AO60" s="205"/>
      <c r="AP60" s="205"/>
      <c r="AQ60" s="205"/>
      <c r="AR60" s="205"/>
      <c r="AS60" s="205"/>
    </row>
    <row r="61" spans="1:47" customFormat="1" ht="19.5" customHeight="1" thickTop="1" thickBot="1">
      <c r="A61" s="4"/>
      <c r="B61" s="141" t="str">
        <f>B119</f>
        <v>凡例</v>
      </c>
      <c r="C61" s="142"/>
      <c r="D61" s="142"/>
      <c r="E61" s="143"/>
      <c r="F61" s="144" t="s">
        <v>7</v>
      </c>
      <c r="G61" s="145"/>
      <c r="H61" s="146" t="s">
        <v>45</v>
      </c>
      <c r="I61" s="145"/>
      <c r="J61" s="146" t="s">
        <v>8</v>
      </c>
      <c r="K61" s="145"/>
      <c r="L61" s="146" t="s">
        <v>16</v>
      </c>
      <c r="M61" s="145"/>
      <c r="N61" s="146" t="s">
        <v>18</v>
      </c>
      <c r="O61" s="147"/>
      <c r="P61" s="178"/>
      <c r="Q61" s="179"/>
      <c r="R61" s="180"/>
      <c r="S61" s="179"/>
      <c r="T61" s="114"/>
      <c r="U61" s="119"/>
      <c r="V61" s="4"/>
      <c r="W61" s="4"/>
      <c r="AK61" s="44"/>
      <c r="AL61" s="200" t="s">
        <v>40</v>
      </c>
      <c r="AM61" s="201"/>
      <c r="AN61" s="201" t="s">
        <v>41</v>
      </c>
      <c r="AO61" s="201"/>
      <c r="AP61" s="201"/>
      <c r="AQ61" s="201"/>
      <c r="AR61" s="201"/>
      <c r="AS61" s="204"/>
    </row>
    <row r="62" spans="1:47" customFormat="1" ht="19.5" customHeight="1" thickTop="1">
      <c r="A62" s="4"/>
      <c r="B62" s="219" t="str">
        <f>B120</f>
        <v>《計画》</v>
      </c>
      <c r="C62" s="220"/>
      <c r="D62" s="220"/>
      <c r="E62" s="221"/>
      <c r="F62" s="189">
        <f>AK12+AK18+AK24+AK30+AK36+AK42+AK48+AK54+AK70+AK76+AK82+AK88+AK94+AK100+AK106+AK112</f>
        <v>0</v>
      </c>
      <c r="G62" s="159"/>
      <c r="H62" s="181">
        <f>AL12+AL18+AL24+AL30+AL36+AL42+AL48+AL54+AL70+AL76+AL82+AL88+AL94+AL100+AL106+AL112</f>
        <v>0</v>
      </c>
      <c r="I62" s="159"/>
      <c r="J62" s="181">
        <f>AM12+AM18+AM24+AM30+AM36+AM42+AM48+AM54+AM70+AM76+AM82+AM88+AM94+AM100+AM106+AM112</f>
        <v>0</v>
      </c>
      <c r="K62" s="159"/>
      <c r="L62" s="181">
        <f>AN12+AN18+AN24+AN30+AN36+AN42+AN48+AN54+AN70+AN76+AN82+AN88+AN94+AN100+AN106+AN112</f>
        <v>0</v>
      </c>
      <c r="M62" s="159"/>
      <c r="N62" s="181">
        <f>AO12+AO18+AO24+AO30+AO36+AO42+AO48+AO54+AO70+AO76+AO82+AO88+AO94+AO100+AO106+AO112</f>
        <v>0</v>
      </c>
      <c r="O62" s="182"/>
      <c r="P62" s="157">
        <f>SUM(F62:M62)</f>
        <v>0</v>
      </c>
      <c r="Q62" s="158"/>
      <c r="R62" s="155">
        <f>J62+L62</f>
        <v>0</v>
      </c>
      <c r="S62" s="155"/>
      <c r="T62" s="167" t="str">
        <f>IFERROR(R62/P62,"")</f>
        <v/>
      </c>
      <c r="U62" s="168"/>
      <c r="V62" s="4"/>
      <c r="W62" s="4"/>
      <c r="AK62" s="44"/>
      <c r="AL62" s="209"/>
      <c r="AM62" s="210"/>
      <c r="AN62" s="213"/>
      <c r="AO62" s="214"/>
      <c r="AP62" s="214"/>
      <c r="AQ62" s="214"/>
      <c r="AR62" s="214"/>
      <c r="AS62" s="215"/>
    </row>
    <row r="63" spans="1:47" customFormat="1" ht="19.5" customHeight="1" thickBot="1">
      <c r="A63" s="4"/>
      <c r="B63" s="186" t="str">
        <f>B121</f>
        <v>《実施》</v>
      </c>
      <c r="C63" s="187"/>
      <c r="D63" s="187"/>
      <c r="E63" s="188"/>
      <c r="F63" s="222">
        <f>AK13+AK19+AK25+AK31+AK37+AK43+AK49+AK55+AK71+AK77+AK83+AK89+AK95+AK101+AK107+AK113</f>
        <v>0</v>
      </c>
      <c r="G63" s="184"/>
      <c r="H63" s="183">
        <f>AL13+AL19+AL25+AL31+AL37+AL43+AL49+AL55+AL71+AL77+AL83+AL89+AL95+AL101+AL107+AL113</f>
        <v>0</v>
      </c>
      <c r="I63" s="184"/>
      <c r="J63" s="183">
        <f>AM13+AM19+AM25+AM31+AM37+AM43+AM49+AM55+AM71+AM77+AM83+AM89+AM95+AM101+AM107+AM113</f>
        <v>0</v>
      </c>
      <c r="K63" s="184"/>
      <c r="L63" s="183">
        <f>AN13+AN19+AN25+AN31+AN37+AN43+AN49+AN55+AN71+AN77+AN83+AN89+AN95+AN101+AN107+AN113</f>
        <v>0</v>
      </c>
      <c r="M63" s="184"/>
      <c r="N63" s="183">
        <f>AO13+AO19+AO25+AO31+AO37+AO43+AO49+AO55+AO71+AO77+AO83+AO89+AO95+AO101+AO107+AO113</f>
        <v>0</v>
      </c>
      <c r="O63" s="185"/>
      <c r="P63" s="165">
        <f>SUM(F63:M63)</f>
        <v>0</v>
      </c>
      <c r="Q63" s="166"/>
      <c r="R63" s="151">
        <f>J63+L63</f>
        <v>0</v>
      </c>
      <c r="S63" s="151"/>
      <c r="T63" s="152" t="str">
        <f>IFERROR(R63/P63,"")</f>
        <v/>
      </c>
      <c r="U63" s="153"/>
      <c r="V63" s="4"/>
      <c r="W63" s="4"/>
      <c r="AK63" s="44"/>
      <c r="AL63" s="211"/>
      <c r="AM63" s="212"/>
      <c r="AN63" s="216"/>
      <c r="AO63" s="217"/>
      <c r="AP63" s="217"/>
      <c r="AQ63" s="217"/>
      <c r="AR63" s="217"/>
      <c r="AS63" s="218"/>
    </row>
    <row r="64" spans="1:47" s="4" customFormat="1" ht="6.6" customHeight="1" thickTop="1">
      <c r="AI64" s="2"/>
      <c r="AJ64" s="2"/>
      <c r="AK64" s="31"/>
      <c r="AL64" s="31"/>
      <c r="AM64" s="41"/>
      <c r="AN64" s="41"/>
      <c r="AO64" s="41"/>
      <c r="AR64" s="16"/>
      <c r="AS64" s="16"/>
    </row>
    <row r="65" spans="1:47" s="4" customFormat="1" ht="6.6" customHeight="1" thickBot="1">
      <c r="AI65" s="2"/>
      <c r="AJ65" s="2"/>
      <c r="AK65" s="31"/>
      <c r="AL65" s="31"/>
      <c r="AM65" s="41"/>
      <c r="AN65" s="41"/>
      <c r="AO65" s="41"/>
      <c r="AR65" s="16"/>
      <c r="AS65" s="16"/>
    </row>
    <row r="66" spans="1:47" ht="19.5" customHeight="1" thickTop="1">
      <c r="A66" s="148"/>
      <c r="B66" s="149"/>
      <c r="C66" s="149" t="s">
        <v>57</v>
      </c>
      <c r="D66" s="149"/>
      <c r="E66" s="150"/>
      <c r="F66" s="148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50"/>
      <c r="AK66" s="81" t="s">
        <v>12</v>
      </c>
      <c r="AL66" s="83" t="s">
        <v>13</v>
      </c>
      <c r="AM66" s="83" t="s">
        <v>36</v>
      </c>
      <c r="AN66" s="83" t="s">
        <v>17</v>
      </c>
      <c r="AO66" s="83" t="s">
        <v>9</v>
      </c>
      <c r="AP66" s="85" t="s">
        <v>21</v>
      </c>
      <c r="AQ66" s="85" t="s">
        <v>15</v>
      </c>
      <c r="AR66" s="87" t="s">
        <v>37</v>
      </c>
      <c r="AS66" s="88"/>
    </row>
    <row r="67" spans="1:47" ht="19.5" customHeight="1">
      <c r="A67" s="93"/>
      <c r="B67" s="94"/>
      <c r="C67" s="94" t="s">
        <v>55</v>
      </c>
      <c r="D67" s="94"/>
      <c r="E67" s="95"/>
      <c r="F67" s="78">
        <v>1</v>
      </c>
      <c r="G67" s="79">
        <v>2</v>
      </c>
      <c r="H67" s="79">
        <v>3</v>
      </c>
      <c r="I67" s="79">
        <v>4</v>
      </c>
      <c r="J67" s="79">
        <v>5</v>
      </c>
      <c r="K67" s="79">
        <v>6</v>
      </c>
      <c r="L67" s="79">
        <v>7</v>
      </c>
      <c r="M67" s="79">
        <v>8</v>
      </c>
      <c r="N67" s="79">
        <v>9</v>
      </c>
      <c r="O67" s="79">
        <v>10</v>
      </c>
      <c r="P67" s="79">
        <v>11</v>
      </c>
      <c r="Q67" s="79">
        <v>12</v>
      </c>
      <c r="R67" s="79">
        <v>13</v>
      </c>
      <c r="S67" s="79">
        <v>14</v>
      </c>
      <c r="T67" s="79">
        <v>15</v>
      </c>
      <c r="U67" s="79">
        <v>16</v>
      </c>
      <c r="V67" s="79">
        <v>17</v>
      </c>
      <c r="W67" s="79">
        <v>18</v>
      </c>
      <c r="X67" s="79">
        <v>19</v>
      </c>
      <c r="Y67" s="79">
        <v>20</v>
      </c>
      <c r="Z67" s="79">
        <v>21</v>
      </c>
      <c r="AA67" s="79">
        <v>22</v>
      </c>
      <c r="AB67" s="79">
        <v>23</v>
      </c>
      <c r="AC67" s="79">
        <v>24</v>
      </c>
      <c r="AD67" s="79">
        <v>25</v>
      </c>
      <c r="AE67" s="79">
        <v>26</v>
      </c>
      <c r="AF67" s="79">
        <v>27</v>
      </c>
      <c r="AG67" s="79">
        <v>28</v>
      </c>
      <c r="AH67" s="79">
        <v>29</v>
      </c>
      <c r="AI67" s="79">
        <v>30</v>
      </c>
      <c r="AJ67" s="79">
        <v>31</v>
      </c>
      <c r="AK67" s="82"/>
      <c r="AL67" s="84"/>
      <c r="AM67" s="84"/>
      <c r="AN67" s="84"/>
      <c r="AO67" s="84"/>
      <c r="AP67" s="86"/>
      <c r="AQ67" s="86"/>
      <c r="AR67" s="89"/>
      <c r="AS67" s="90"/>
    </row>
    <row r="68" spans="1:47" ht="19.5" customHeight="1">
      <c r="A68" s="61">
        <v>1</v>
      </c>
      <c r="B68" s="91" t="s">
        <v>54</v>
      </c>
      <c r="C68" s="91"/>
      <c r="D68" s="91"/>
      <c r="E68" s="92"/>
      <c r="F68" s="97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82"/>
      <c r="AL68" s="84"/>
      <c r="AM68" s="84"/>
      <c r="AN68" s="84"/>
      <c r="AO68" s="84"/>
      <c r="AP68" s="86"/>
      <c r="AQ68" s="86"/>
      <c r="AR68" s="89"/>
      <c r="AS68" s="90"/>
    </row>
    <row r="69" spans="1:47" ht="19.5" customHeight="1">
      <c r="A69" s="73" t="s">
        <v>3</v>
      </c>
      <c r="B69" s="74"/>
      <c r="C69" s="74"/>
      <c r="D69" s="74"/>
      <c r="E69" s="75"/>
      <c r="F69" s="56" t="e">
        <f>DATEVALUE(A66&amp;"/"&amp;A67&amp;"/"&amp;A68)</f>
        <v>#VALUE!</v>
      </c>
      <c r="G69" s="55" t="e">
        <f>F69+1</f>
        <v>#VALUE!</v>
      </c>
      <c r="H69" s="55" t="e">
        <f t="shared" ref="H69:AJ69" si="30">G69+1</f>
        <v>#VALUE!</v>
      </c>
      <c r="I69" s="55" t="e">
        <f t="shared" si="30"/>
        <v>#VALUE!</v>
      </c>
      <c r="J69" s="55" t="e">
        <f t="shared" si="30"/>
        <v>#VALUE!</v>
      </c>
      <c r="K69" s="55" t="e">
        <f t="shared" si="30"/>
        <v>#VALUE!</v>
      </c>
      <c r="L69" s="55" t="e">
        <f t="shared" si="30"/>
        <v>#VALUE!</v>
      </c>
      <c r="M69" s="55" t="e">
        <f t="shared" si="30"/>
        <v>#VALUE!</v>
      </c>
      <c r="N69" s="55" t="e">
        <f t="shared" si="30"/>
        <v>#VALUE!</v>
      </c>
      <c r="O69" s="55" t="e">
        <f t="shared" si="30"/>
        <v>#VALUE!</v>
      </c>
      <c r="P69" s="55" t="e">
        <f t="shared" si="30"/>
        <v>#VALUE!</v>
      </c>
      <c r="Q69" s="55" t="e">
        <f t="shared" si="30"/>
        <v>#VALUE!</v>
      </c>
      <c r="R69" s="55" t="e">
        <f t="shared" si="30"/>
        <v>#VALUE!</v>
      </c>
      <c r="S69" s="55" t="e">
        <f t="shared" si="30"/>
        <v>#VALUE!</v>
      </c>
      <c r="T69" s="55" t="e">
        <f t="shared" si="30"/>
        <v>#VALUE!</v>
      </c>
      <c r="U69" s="55" t="e">
        <f t="shared" si="30"/>
        <v>#VALUE!</v>
      </c>
      <c r="V69" s="55" t="e">
        <f t="shared" si="30"/>
        <v>#VALUE!</v>
      </c>
      <c r="W69" s="55" t="e">
        <f t="shared" si="30"/>
        <v>#VALUE!</v>
      </c>
      <c r="X69" s="55" t="e">
        <f t="shared" si="30"/>
        <v>#VALUE!</v>
      </c>
      <c r="Y69" s="55" t="e">
        <f t="shared" si="30"/>
        <v>#VALUE!</v>
      </c>
      <c r="Z69" s="55" t="e">
        <f t="shared" si="30"/>
        <v>#VALUE!</v>
      </c>
      <c r="AA69" s="55" t="e">
        <f t="shared" si="30"/>
        <v>#VALUE!</v>
      </c>
      <c r="AB69" s="55" t="e">
        <f t="shared" si="30"/>
        <v>#VALUE!</v>
      </c>
      <c r="AC69" s="55" t="e">
        <f t="shared" si="30"/>
        <v>#VALUE!</v>
      </c>
      <c r="AD69" s="55" t="e">
        <f t="shared" si="30"/>
        <v>#VALUE!</v>
      </c>
      <c r="AE69" s="55" t="e">
        <f t="shared" si="30"/>
        <v>#VALUE!</v>
      </c>
      <c r="AF69" s="55" t="e">
        <f t="shared" si="30"/>
        <v>#VALUE!</v>
      </c>
      <c r="AG69" s="55" t="e">
        <f t="shared" si="30"/>
        <v>#VALUE!</v>
      </c>
      <c r="AH69" s="55" t="e">
        <f t="shared" si="30"/>
        <v>#VALUE!</v>
      </c>
      <c r="AI69" s="55" t="e">
        <f t="shared" si="30"/>
        <v>#VALUE!</v>
      </c>
      <c r="AJ69" s="55" t="e">
        <f t="shared" si="30"/>
        <v>#VALUE!</v>
      </c>
      <c r="AK69" s="32" t="s">
        <v>60</v>
      </c>
      <c r="AL69" s="40" t="s">
        <v>45</v>
      </c>
      <c r="AM69" s="40" t="s">
        <v>8</v>
      </c>
      <c r="AN69" s="33" t="s">
        <v>16</v>
      </c>
      <c r="AO69" s="40" t="s">
        <v>18</v>
      </c>
      <c r="AP69" s="86"/>
      <c r="AQ69" s="86"/>
      <c r="AR69" s="89"/>
      <c r="AS69" s="90"/>
    </row>
    <row r="70" spans="1:47" ht="19.5" customHeight="1">
      <c r="A70" s="73" t="s">
        <v>4</v>
      </c>
      <c r="B70" s="74"/>
      <c r="C70" s="74"/>
      <c r="D70" s="74"/>
      <c r="E70" s="75"/>
      <c r="F70" s="7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68"/>
      <c r="AK70" s="34">
        <f t="shared" ref="AK70:AO71" si="31">COUNTIF($F70:$AJ70,AK$11)</f>
        <v>0</v>
      </c>
      <c r="AL70" s="35">
        <f t="shared" si="31"/>
        <v>0</v>
      </c>
      <c r="AM70" s="35">
        <f t="shared" si="31"/>
        <v>0</v>
      </c>
      <c r="AN70" s="35">
        <f t="shared" si="31"/>
        <v>0</v>
      </c>
      <c r="AO70" s="35">
        <f t="shared" si="31"/>
        <v>0</v>
      </c>
      <c r="AP70" s="11">
        <f t="shared" ref="AP70:AP71" si="32">SUM(AK70:AN70)</f>
        <v>0</v>
      </c>
      <c r="AQ70" s="11">
        <f t="shared" ref="AQ70:AQ71" si="33">AM70+AN70</f>
        <v>0</v>
      </c>
      <c r="AR70" s="76" t="str">
        <f>IFERROR(AQ70/AP70,"")</f>
        <v/>
      </c>
      <c r="AS70" s="77"/>
      <c r="AU70" s="2" t="str">
        <f>TEXT(DATE(A66,A67+1,0),"d")</f>
        <v>0</v>
      </c>
    </row>
    <row r="71" spans="1:47" ht="19.5" customHeight="1" thickBot="1">
      <c r="A71" s="78" t="s">
        <v>5</v>
      </c>
      <c r="B71" s="79"/>
      <c r="C71" s="79"/>
      <c r="D71" s="79"/>
      <c r="E71" s="80"/>
      <c r="F71" s="71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69"/>
      <c r="AK71" s="38">
        <f t="shared" si="31"/>
        <v>0</v>
      </c>
      <c r="AL71" s="39">
        <f t="shared" si="31"/>
        <v>0</v>
      </c>
      <c r="AM71" s="39">
        <f t="shared" si="31"/>
        <v>0</v>
      </c>
      <c r="AN71" s="39">
        <f t="shared" si="31"/>
        <v>0</v>
      </c>
      <c r="AO71" s="39">
        <f t="shared" si="31"/>
        <v>0</v>
      </c>
      <c r="AP71" s="47">
        <f t="shared" si="32"/>
        <v>0</v>
      </c>
      <c r="AQ71" s="47">
        <f t="shared" si="33"/>
        <v>0</v>
      </c>
      <c r="AR71" s="76" t="str">
        <f>IFERROR(AQ71/AP71,"")</f>
        <v/>
      </c>
      <c r="AS71" s="77"/>
    </row>
    <row r="72" spans="1:47" ht="19.5" customHeight="1" thickTop="1">
      <c r="A72" s="148"/>
      <c r="B72" s="149"/>
      <c r="C72" s="149" t="s">
        <v>57</v>
      </c>
      <c r="D72" s="149"/>
      <c r="E72" s="150"/>
      <c r="F72" s="148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50"/>
      <c r="AK72" s="81" t="s">
        <v>12</v>
      </c>
      <c r="AL72" s="83" t="s">
        <v>13</v>
      </c>
      <c r="AM72" s="83" t="s">
        <v>36</v>
      </c>
      <c r="AN72" s="83" t="s">
        <v>17</v>
      </c>
      <c r="AO72" s="83" t="s">
        <v>9</v>
      </c>
      <c r="AP72" s="85" t="s">
        <v>21</v>
      </c>
      <c r="AQ72" s="85" t="s">
        <v>15</v>
      </c>
      <c r="AR72" s="87" t="s">
        <v>37</v>
      </c>
      <c r="AS72" s="88"/>
    </row>
    <row r="73" spans="1:47" ht="19.5" customHeight="1">
      <c r="A73" s="93"/>
      <c r="B73" s="94"/>
      <c r="C73" s="94" t="s">
        <v>55</v>
      </c>
      <c r="D73" s="94"/>
      <c r="E73" s="95"/>
      <c r="F73" s="78">
        <v>1</v>
      </c>
      <c r="G73" s="79">
        <v>2</v>
      </c>
      <c r="H73" s="79">
        <v>3</v>
      </c>
      <c r="I73" s="79">
        <v>4</v>
      </c>
      <c r="J73" s="79">
        <v>5</v>
      </c>
      <c r="K73" s="79">
        <v>6</v>
      </c>
      <c r="L73" s="79">
        <v>7</v>
      </c>
      <c r="M73" s="79">
        <v>8</v>
      </c>
      <c r="N73" s="79">
        <v>9</v>
      </c>
      <c r="O73" s="79">
        <v>10</v>
      </c>
      <c r="P73" s="79">
        <v>11</v>
      </c>
      <c r="Q73" s="79">
        <v>12</v>
      </c>
      <c r="R73" s="79">
        <v>13</v>
      </c>
      <c r="S73" s="79">
        <v>14</v>
      </c>
      <c r="T73" s="79">
        <v>15</v>
      </c>
      <c r="U73" s="79">
        <v>16</v>
      </c>
      <c r="V73" s="79">
        <v>17</v>
      </c>
      <c r="W73" s="79">
        <v>18</v>
      </c>
      <c r="X73" s="79">
        <v>19</v>
      </c>
      <c r="Y73" s="79">
        <v>20</v>
      </c>
      <c r="Z73" s="79">
        <v>21</v>
      </c>
      <c r="AA73" s="79">
        <v>22</v>
      </c>
      <c r="AB73" s="79">
        <v>23</v>
      </c>
      <c r="AC73" s="79">
        <v>24</v>
      </c>
      <c r="AD73" s="79">
        <v>25</v>
      </c>
      <c r="AE73" s="79">
        <v>26</v>
      </c>
      <c r="AF73" s="79">
        <v>27</v>
      </c>
      <c r="AG73" s="79">
        <v>28</v>
      </c>
      <c r="AH73" s="79">
        <v>29</v>
      </c>
      <c r="AI73" s="79">
        <v>30</v>
      </c>
      <c r="AJ73" s="79">
        <v>31</v>
      </c>
      <c r="AK73" s="82"/>
      <c r="AL73" s="84"/>
      <c r="AM73" s="84"/>
      <c r="AN73" s="84"/>
      <c r="AO73" s="84"/>
      <c r="AP73" s="86"/>
      <c r="AQ73" s="86"/>
      <c r="AR73" s="89"/>
      <c r="AS73" s="90"/>
    </row>
    <row r="74" spans="1:47" ht="19.5" customHeight="1">
      <c r="A74" s="61">
        <v>1</v>
      </c>
      <c r="B74" s="91" t="s">
        <v>54</v>
      </c>
      <c r="C74" s="91"/>
      <c r="D74" s="91"/>
      <c r="E74" s="92"/>
      <c r="F74" s="97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82"/>
      <c r="AL74" s="84"/>
      <c r="AM74" s="84"/>
      <c r="AN74" s="84"/>
      <c r="AO74" s="84"/>
      <c r="AP74" s="86"/>
      <c r="AQ74" s="86"/>
      <c r="AR74" s="89"/>
      <c r="AS74" s="90"/>
    </row>
    <row r="75" spans="1:47" ht="19.5" customHeight="1">
      <c r="A75" s="73" t="s">
        <v>3</v>
      </c>
      <c r="B75" s="74"/>
      <c r="C75" s="74"/>
      <c r="D75" s="74"/>
      <c r="E75" s="75"/>
      <c r="F75" s="56" t="e">
        <f>DATEVALUE(A72&amp;"/"&amp;A73&amp;"/"&amp;A74)</f>
        <v>#VALUE!</v>
      </c>
      <c r="G75" s="55" t="e">
        <f>F75+1</f>
        <v>#VALUE!</v>
      </c>
      <c r="H75" s="55" t="e">
        <f t="shared" ref="H75:AJ75" si="34">G75+1</f>
        <v>#VALUE!</v>
      </c>
      <c r="I75" s="55" t="e">
        <f t="shared" si="34"/>
        <v>#VALUE!</v>
      </c>
      <c r="J75" s="55" t="e">
        <f t="shared" si="34"/>
        <v>#VALUE!</v>
      </c>
      <c r="K75" s="55" t="e">
        <f t="shared" si="34"/>
        <v>#VALUE!</v>
      </c>
      <c r="L75" s="55" t="e">
        <f t="shared" si="34"/>
        <v>#VALUE!</v>
      </c>
      <c r="M75" s="55" t="e">
        <f t="shared" si="34"/>
        <v>#VALUE!</v>
      </c>
      <c r="N75" s="55" t="e">
        <f t="shared" si="34"/>
        <v>#VALUE!</v>
      </c>
      <c r="O75" s="55" t="e">
        <f t="shared" si="34"/>
        <v>#VALUE!</v>
      </c>
      <c r="P75" s="55" t="e">
        <f t="shared" si="34"/>
        <v>#VALUE!</v>
      </c>
      <c r="Q75" s="55" t="e">
        <f t="shared" si="34"/>
        <v>#VALUE!</v>
      </c>
      <c r="R75" s="55" t="e">
        <f t="shared" si="34"/>
        <v>#VALUE!</v>
      </c>
      <c r="S75" s="55" t="e">
        <f t="shared" si="34"/>
        <v>#VALUE!</v>
      </c>
      <c r="T75" s="55" t="e">
        <f t="shared" si="34"/>
        <v>#VALUE!</v>
      </c>
      <c r="U75" s="55" t="e">
        <f t="shared" si="34"/>
        <v>#VALUE!</v>
      </c>
      <c r="V75" s="55" t="e">
        <f t="shared" si="34"/>
        <v>#VALUE!</v>
      </c>
      <c r="W75" s="55" t="e">
        <f t="shared" si="34"/>
        <v>#VALUE!</v>
      </c>
      <c r="X75" s="55" t="e">
        <f t="shared" si="34"/>
        <v>#VALUE!</v>
      </c>
      <c r="Y75" s="55" t="e">
        <f t="shared" si="34"/>
        <v>#VALUE!</v>
      </c>
      <c r="Z75" s="55" t="e">
        <f t="shared" si="34"/>
        <v>#VALUE!</v>
      </c>
      <c r="AA75" s="55" t="e">
        <f t="shared" si="34"/>
        <v>#VALUE!</v>
      </c>
      <c r="AB75" s="55" t="e">
        <f t="shared" si="34"/>
        <v>#VALUE!</v>
      </c>
      <c r="AC75" s="55" t="e">
        <f t="shared" si="34"/>
        <v>#VALUE!</v>
      </c>
      <c r="AD75" s="55" t="e">
        <f t="shared" si="34"/>
        <v>#VALUE!</v>
      </c>
      <c r="AE75" s="55" t="e">
        <f t="shared" si="34"/>
        <v>#VALUE!</v>
      </c>
      <c r="AF75" s="55" t="e">
        <f t="shared" si="34"/>
        <v>#VALUE!</v>
      </c>
      <c r="AG75" s="55" t="e">
        <f t="shared" si="34"/>
        <v>#VALUE!</v>
      </c>
      <c r="AH75" s="55" t="e">
        <f t="shared" si="34"/>
        <v>#VALUE!</v>
      </c>
      <c r="AI75" s="55" t="e">
        <f t="shared" si="34"/>
        <v>#VALUE!</v>
      </c>
      <c r="AJ75" s="55" t="e">
        <f t="shared" si="34"/>
        <v>#VALUE!</v>
      </c>
      <c r="AK75" s="32" t="s">
        <v>60</v>
      </c>
      <c r="AL75" s="40" t="s">
        <v>45</v>
      </c>
      <c r="AM75" s="40" t="s">
        <v>8</v>
      </c>
      <c r="AN75" s="33" t="s">
        <v>16</v>
      </c>
      <c r="AO75" s="40" t="s">
        <v>18</v>
      </c>
      <c r="AP75" s="86"/>
      <c r="AQ75" s="86"/>
      <c r="AR75" s="89"/>
      <c r="AS75" s="90"/>
    </row>
    <row r="76" spans="1:47" ht="19.5" customHeight="1">
      <c r="A76" s="73" t="s">
        <v>4</v>
      </c>
      <c r="B76" s="74"/>
      <c r="C76" s="74"/>
      <c r="D76" s="74"/>
      <c r="E76" s="75"/>
      <c r="F76" s="7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68"/>
      <c r="AK76" s="34">
        <f t="shared" ref="AK76:AO77" si="35">COUNTIF($F76:$AJ76,AK$11)</f>
        <v>0</v>
      </c>
      <c r="AL76" s="35">
        <f t="shared" si="35"/>
        <v>0</v>
      </c>
      <c r="AM76" s="35">
        <f t="shared" si="35"/>
        <v>0</v>
      </c>
      <c r="AN76" s="35">
        <f t="shared" si="35"/>
        <v>0</v>
      </c>
      <c r="AO76" s="35">
        <f t="shared" si="35"/>
        <v>0</v>
      </c>
      <c r="AP76" s="11">
        <f t="shared" ref="AP76:AP77" si="36">SUM(AK76:AN76)</f>
        <v>0</v>
      </c>
      <c r="AQ76" s="11">
        <f t="shared" ref="AQ76:AQ77" si="37">AM76+AN76</f>
        <v>0</v>
      </c>
      <c r="AR76" s="76" t="str">
        <f>IFERROR(AQ76/AP76,"")</f>
        <v/>
      </c>
      <c r="AS76" s="77"/>
      <c r="AU76" s="2" t="str">
        <f>TEXT(DATE(A72,A73+1,0),"d")</f>
        <v>0</v>
      </c>
    </row>
    <row r="77" spans="1:47" ht="19.5" customHeight="1" thickBot="1">
      <c r="A77" s="78" t="s">
        <v>5</v>
      </c>
      <c r="B77" s="79"/>
      <c r="C77" s="79"/>
      <c r="D77" s="79"/>
      <c r="E77" s="80"/>
      <c r="F77" s="71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69"/>
      <c r="AK77" s="38">
        <f t="shared" si="35"/>
        <v>0</v>
      </c>
      <c r="AL77" s="39">
        <f t="shared" si="35"/>
        <v>0</v>
      </c>
      <c r="AM77" s="39">
        <f t="shared" si="35"/>
        <v>0</v>
      </c>
      <c r="AN77" s="39">
        <f t="shared" si="35"/>
        <v>0</v>
      </c>
      <c r="AO77" s="39">
        <f t="shared" si="35"/>
        <v>0</v>
      </c>
      <c r="AP77" s="29">
        <f t="shared" si="36"/>
        <v>0</v>
      </c>
      <c r="AQ77" s="29">
        <f t="shared" si="37"/>
        <v>0</v>
      </c>
      <c r="AR77" s="76" t="str">
        <f>IFERROR(AQ77/AP77,"")</f>
        <v/>
      </c>
      <c r="AS77" s="77"/>
    </row>
    <row r="78" spans="1:47" ht="19.5" customHeight="1" thickTop="1">
      <c r="A78" s="148"/>
      <c r="B78" s="149"/>
      <c r="C78" s="149" t="s">
        <v>57</v>
      </c>
      <c r="D78" s="149"/>
      <c r="E78" s="150"/>
      <c r="F78" s="148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50"/>
      <c r="AK78" s="81" t="s">
        <v>12</v>
      </c>
      <c r="AL78" s="83" t="s">
        <v>13</v>
      </c>
      <c r="AM78" s="83" t="s">
        <v>36</v>
      </c>
      <c r="AN78" s="83" t="s">
        <v>17</v>
      </c>
      <c r="AO78" s="83" t="s">
        <v>9</v>
      </c>
      <c r="AP78" s="85" t="s">
        <v>21</v>
      </c>
      <c r="AQ78" s="85" t="s">
        <v>15</v>
      </c>
      <c r="AR78" s="87" t="s">
        <v>37</v>
      </c>
      <c r="AS78" s="88"/>
    </row>
    <row r="79" spans="1:47" ht="19.5" customHeight="1">
      <c r="A79" s="93"/>
      <c r="B79" s="94"/>
      <c r="C79" s="94" t="s">
        <v>55</v>
      </c>
      <c r="D79" s="94"/>
      <c r="E79" s="95"/>
      <c r="F79" s="78">
        <v>1</v>
      </c>
      <c r="G79" s="79">
        <v>2</v>
      </c>
      <c r="H79" s="79">
        <v>3</v>
      </c>
      <c r="I79" s="79">
        <v>4</v>
      </c>
      <c r="J79" s="79">
        <v>5</v>
      </c>
      <c r="K79" s="79">
        <v>6</v>
      </c>
      <c r="L79" s="79">
        <v>7</v>
      </c>
      <c r="M79" s="79">
        <v>8</v>
      </c>
      <c r="N79" s="79">
        <v>9</v>
      </c>
      <c r="O79" s="79">
        <v>10</v>
      </c>
      <c r="P79" s="79">
        <v>11</v>
      </c>
      <c r="Q79" s="79">
        <v>12</v>
      </c>
      <c r="R79" s="79">
        <v>13</v>
      </c>
      <c r="S79" s="79">
        <v>14</v>
      </c>
      <c r="T79" s="79">
        <v>15</v>
      </c>
      <c r="U79" s="79">
        <v>16</v>
      </c>
      <c r="V79" s="79">
        <v>17</v>
      </c>
      <c r="W79" s="79">
        <v>18</v>
      </c>
      <c r="X79" s="79">
        <v>19</v>
      </c>
      <c r="Y79" s="79">
        <v>20</v>
      </c>
      <c r="Z79" s="79">
        <v>21</v>
      </c>
      <c r="AA79" s="79">
        <v>22</v>
      </c>
      <c r="AB79" s="79">
        <v>23</v>
      </c>
      <c r="AC79" s="79">
        <v>24</v>
      </c>
      <c r="AD79" s="79">
        <v>25</v>
      </c>
      <c r="AE79" s="79">
        <v>26</v>
      </c>
      <c r="AF79" s="79">
        <v>27</v>
      </c>
      <c r="AG79" s="79">
        <v>28</v>
      </c>
      <c r="AH79" s="79">
        <v>29</v>
      </c>
      <c r="AI79" s="79">
        <v>30</v>
      </c>
      <c r="AJ79" s="79">
        <v>31</v>
      </c>
      <c r="AK79" s="82"/>
      <c r="AL79" s="84"/>
      <c r="AM79" s="84"/>
      <c r="AN79" s="84"/>
      <c r="AO79" s="84"/>
      <c r="AP79" s="86"/>
      <c r="AQ79" s="86"/>
      <c r="AR79" s="89"/>
      <c r="AS79" s="90"/>
    </row>
    <row r="80" spans="1:47" ht="19.5" customHeight="1">
      <c r="A80" s="61">
        <v>1</v>
      </c>
      <c r="B80" s="91" t="s">
        <v>54</v>
      </c>
      <c r="C80" s="91"/>
      <c r="D80" s="91"/>
      <c r="E80" s="92"/>
      <c r="F80" s="97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82"/>
      <c r="AL80" s="84"/>
      <c r="AM80" s="84"/>
      <c r="AN80" s="84"/>
      <c r="AO80" s="84"/>
      <c r="AP80" s="86"/>
      <c r="AQ80" s="86"/>
      <c r="AR80" s="89"/>
      <c r="AS80" s="90"/>
    </row>
    <row r="81" spans="1:47" ht="19.5" customHeight="1">
      <c r="A81" s="73" t="s">
        <v>3</v>
      </c>
      <c r="B81" s="74"/>
      <c r="C81" s="74"/>
      <c r="D81" s="74"/>
      <c r="E81" s="75"/>
      <c r="F81" s="56" t="e">
        <f>DATEVALUE(A78&amp;"/"&amp;A79&amp;"/"&amp;A80)</f>
        <v>#VALUE!</v>
      </c>
      <c r="G81" s="55" t="e">
        <f>F81+1</f>
        <v>#VALUE!</v>
      </c>
      <c r="H81" s="55" t="e">
        <f t="shared" ref="H81:AJ81" si="38">G81+1</f>
        <v>#VALUE!</v>
      </c>
      <c r="I81" s="55" t="e">
        <f t="shared" si="38"/>
        <v>#VALUE!</v>
      </c>
      <c r="J81" s="55" t="e">
        <f t="shared" si="38"/>
        <v>#VALUE!</v>
      </c>
      <c r="K81" s="55" t="e">
        <f t="shared" si="38"/>
        <v>#VALUE!</v>
      </c>
      <c r="L81" s="55" t="e">
        <f t="shared" si="38"/>
        <v>#VALUE!</v>
      </c>
      <c r="M81" s="55" t="e">
        <f t="shared" si="38"/>
        <v>#VALUE!</v>
      </c>
      <c r="N81" s="55" t="e">
        <f t="shared" si="38"/>
        <v>#VALUE!</v>
      </c>
      <c r="O81" s="55" t="e">
        <f t="shared" si="38"/>
        <v>#VALUE!</v>
      </c>
      <c r="P81" s="55" t="e">
        <f t="shared" si="38"/>
        <v>#VALUE!</v>
      </c>
      <c r="Q81" s="55" t="e">
        <f t="shared" si="38"/>
        <v>#VALUE!</v>
      </c>
      <c r="R81" s="55" t="e">
        <f t="shared" si="38"/>
        <v>#VALUE!</v>
      </c>
      <c r="S81" s="55" t="e">
        <f t="shared" si="38"/>
        <v>#VALUE!</v>
      </c>
      <c r="T81" s="55" t="e">
        <f t="shared" si="38"/>
        <v>#VALUE!</v>
      </c>
      <c r="U81" s="55" t="e">
        <f t="shared" si="38"/>
        <v>#VALUE!</v>
      </c>
      <c r="V81" s="55" t="e">
        <f t="shared" si="38"/>
        <v>#VALUE!</v>
      </c>
      <c r="W81" s="55" t="e">
        <f t="shared" si="38"/>
        <v>#VALUE!</v>
      </c>
      <c r="X81" s="55" t="e">
        <f t="shared" si="38"/>
        <v>#VALUE!</v>
      </c>
      <c r="Y81" s="55" t="e">
        <f t="shared" si="38"/>
        <v>#VALUE!</v>
      </c>
      <c r="Z81" s="55" t="e">
        <f t="shared" si="38"/>
        <v>#VALUE!</v>
      </c>
      <c r="AA81" s="55" t="e">
        <f t="shared" si="38"/>
        <v>#VALUE!</v>
      </c>
      <c r="AB81" s="55" t="e">
        <f t="shared" si="38"/>
        <v>#VALUE!</v>
      </c>
      <c r="AC81" s="55" t="e">
        <f t="shared" si="38"/>
        <v>#VALUE!</v>
      </c>
      <c r="AD81" s="55" t="e">
        <f t="shared" si="38"/>
        <v>#VALUE!</v>
      </c>
      <c r="AE81" s="55" t="e">
        <f t="shared" si="38"/>
        <v>#VALUE!</v>
      </c>
      <c r="AF81" s="55" t="e">
        <f t="shared" si="38"/>
        <v>#VALUE!</v>
      </c>
      <c r="AG81" s="55" t="e">
        <f t="shared" si="38"/>
        <v>#VALUE!</v>
      </c>
      <c r="AH81" s="55" t="e">
        <f t="shared" si="38"/>
        <v>#VALUE!</v>
      </c>
      <c r="AI81" s="55" t="e">
        <f t="shared" si="38"/>
        <v>#VALUE!</v>
      </c>
      <c r="AJ81" s="55" t="e">
        <f t="shared" si="38"/>
        <v>#VALUE!</v>
      </c>
      <c r="AK81" s="32" t="s">
        <v>60</v>
      </c>
      <c r="AL81" s="40" t="s">
        <v>45</v>
      </c>
      <c r="AM81" s="40" t="s">
        <v>8</v>
      </c>
      <c r="AN81" s="33" t="s">
        <v>16</v>
      </c>
      <c r="AO81" s="40" t="s">
        <v>18</v>
      </c>
      <c r="AP81" s="86"/>
      <c r="AQ81" s="86"/>
      <c r="AR81" s="89"/>
      <c r="AS81" s="90"/>
    </row>
    <row r="82" spans="1:47" ht="19.5" customHeight="1">
      <c r="A82" s="73" t="s">
        <v>4</v>
      </c>
      <c r="B82" s="74"/>
      <c r="C82" s="74"/>
      <c r="D82" s="74"/>
      <c r="E82" s="75"/>
      <c r="F82" s="7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68"/>
      <c r="AK82" s="34">
        <f t="shared" ref="AK82:AO83" si="39">COUNTIF($F82:$AJ82,AK$11)</f>
        <v>0</v>
      </c>
      <c r="AL82" s="35">
        <f t="shared" si="39"/>
        <v>0</v>
      </c>
      <c r="AM82" s="35">
        <f t="shared" si="39"/>
        <v>0</v>
      </c>
      <c r="AN82" s="35">
        <f t="shared" si="39"/>
        <v>0</v>
      </c>
      <c r="AO82" s="35">
        <f t="shared" si="39"/>
        <v>0</v>
      </c>
      <c r="AP82" s="11">
        <f t="shared" ref="AP82:AP83" si="40">SUM(AK82:AN82)</f>
        <v>0</v>
      </c>
      <c r="AQ82" s="11">
        <f t="shared" ref="AQ82:AQ83" si="41">AM82+AN82</f>
        <v>0</v>
      </c>
      <c r="AR82" s="76" t="str">
        <f>IFERROR(AQ82/AP82,"")</f>
        <v/>
      </c>
      <c r="AS82" s="77"/>
      <c r="AU82" s="2" t="str">
        <f>TEXT(DATE(A78,A79+1,0),"d")</f>
        <v>0</v>
      </c>
    </row>
    <row r="83" spans="1:47" ht="19.5" customHeight="1" thickBot="1">
      <c r="A83" s="78" t="s">
        <v>5</v>
      </c>
      <c r="B83" s="79"/>
      <c r="C83" s="79"/>
      <c r="D83" s="79"/>
      <c r="E83" s="80"/>
      <c r="F83" s="71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69"/>
      <c r="AK83" s="38">
        <f t="shared" si="39"/>
        <v>0</v>
      </c>
      <c r="AL83" s="39">
        <f t="shared" si="39"/>
        <v>0</v>
      </c>
      <c r="AM83" s="39">
        <f t="shared" si="39"/>
        <v>0</v>
      </c>
      <c r="AN83" s="39">
        <f t="shared" si="39"/>
        <v>0</v>
      </c>
      <c r="AO83" s="39">
        <f t="shared" si="39"/>
        <v>0</v>
      </c>
      <c r="AP83" s="29">
        <f t="shared" si="40"/>
        <v>0</v>
      </c>
      <c r="AQ83" s="29">
        <f t="shared" si="41"/>
        <v>0</v>
      </c>
      <c r="AR83" s="76" t="str">
        <f>IFERROR(AQ83/AP83,"")</f>
        <v/>
      </c>
      <c r="AS83" s="77"/>
    </row>
    <row r="84" spans="1:47" ht="19.5" customHeight="1" thickTop="1">
      <c r="A84" s="148"/>
      <c r="B84" s="149"/>
      <c r="C84" s="149" t="s">
        <v>57</v>
      </c>
      <c r="D84" s="149"/>
      <c r="E84" s="150"/>
      <c r="F84" s="148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50"/>
      <c r="AK84" s="81" t="s">
        <v>12</v>
      </c>
      <c r="AL84" s="83" t="s">
        <v>13</v>
      </c>
      <c r="AM84" s="83" t="s">
        <v>36</v>
      </c>
      <c r="AN84" s="83" t="s">
        <v>17</v>
      </c>
      <c r="AO84" s="83" t="s">
        <v>9</v>
      </c>
      <c r="AP84" s="85" t="s">
        <v>21</v>
      </c>
      <c r="AQ84" s="85" t="s">
        <v>15</v>
      </c>
      <c r="AR84" s="87" t="s">
        <v>37</v>
      </c>
      <c r="AS84" s="88"/>
    </row>
    <row r="85" spans="1:47" ht="19.5" customHeight="1">
      <c r="A85" s="93"/>
      <c r="B85" s="94"/>
      <c r="C85" s="94" t="s">
        <v>55</v>
      </c>
      <c r="D85" s="94"/>
      <c r="E85" s="95"/>
      <c r="F85" s="78">
        <v>1</v>
      </c>
      <c r="G85" s="79">
        <v>2</v>
      </c>
      <c r="H85" s="79">
        <v>3</v>
      </c>
      <c r="I85" s="79">
        <v>4</v>
      </c>
      <c r="J85" s="79">
        <v>5</v>
      </c>
      <c r="K85" s="79">
        <v>6</v>
      </c>
      <c r="L85" s="79">
        <v>7</v>
      </c>
      <c r="M85" s="79">
        <v>8</v>
      </c>
      <c r="N85" s="79">
        <v>9</v>
      </c>
      <c r="O85" s="79">
        <v>10</v>
      </c>
      <c r="P85" s="79">
        <v>11</v>
      </c>
      <c r="Q85" s="79">
        <v>12</v>
      </c>
      <c r="R85" s="79">
        <v>13</v>
      </c>
      <c r="S85" s="79">
        <v>14</v>
      </c>
      <c r="T85" s="79">
        <v>15</v>
      </c>
      <c r="U85" s="79">
        <v>16</v>
      </c>
      <c r="V85" s="79">
        <v>17</v>
      </c>
      <c r="W85" s="79">
        <v>18</v>
      </c>
      <c r="X85" s="79">
        <v>19</v>
      </c>
      <c r="Y85" s="79">
        <v>20</v>
      </c>
      <c r="Z85" s="79">
        <v>21</v>
      </c>
      <c r="AA85" s="79">
        <v>22</v>
      </c>
      <c r="AB85" s="79">
        <v>23</v>
      </c>
      <c r="AC85" s="79">
        <v>24</v>
      </c>
      <c r="AD85" s="79">
        <v>25</v>
      </c>
      <c r="AE85" s="79">
        <v>26</v>
      </c>
      <c r="AF85" s="79">
        <v>27</v>
      </c>
      <c r="AG85" s="79">
        <v>28</v>
      </c>
      <c r="AH85" s="79">
        <v>29</v>
      </c>
      <c r="AI85" s="79">
        <v>30</v>
      </c>
      <c r="AJ85" s="79">
        <v>31</v>
      </c>
      <c r="AK85" s="82"/>
      <c r="AL85" s="84"/>
      <c r="AM85" s="84"/>
      <c r="AN85" s="84"/>
      <c r="AO85" s="84"/>
      <c r="AP85" s="86"/>
      <c r="AQ85" s="86"/>
      <c r="AR85" s="89"/>
      <c r="AS85" s="90"/>
    </row>
    <row r="86" spans="1:47" ht="19.5" customHeight="1">
      <c r="A86" s="61">
        <v>1</v>
      </c>
      <c r="B86" s="91" t="s">
        <v>54</v>
      </c>
      <c r="C86" s="91"/>
      <c r="D86" s="91"/>
      <c r="E86" s="92"/>
      <c r="F86" s="97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82"/>
      <c r="AL86" s="84"/>
      <c r="AM86" s="84"/>
      <c r="AN86" s="84"/>
      <c r="AO86" s="84"/>
      <c r="AP86" s="86"/>
      <c r="AQ86" s="86"/>
      <c r="AR86" s="89"/>
      <c r="AS86" s="90"/>
    </row>
    <row r="87" spans="1:47" ht="19.5" customHeight="1">
      <c r="A87" s="73" t="s">
        <v>3</v>
      </c>
      <c r="B87" s="74"/>
      <c r="C87" s="74"/>
      <c r="D87" s="74"/>
      <c r="E87" s="75"/>
      <c r="F87" s="56" t="e">
        <f>DATEVALUE(A84&amp;"/"&amp;A85&amp;"/"&amp;A86)</f>
        <v>#VALUE!</v>
      </c>
      <c r="G87" s="55" t="e">
        <f>F87+1</f>
        <v>#VALUE!</v>
      </c>
      <c r="H87" s="55" t="e">
        <f t="shared" ref="H87:AJ87" si="42">G87+1</f>
        <v>#VALUE!</v>
      </c>
      <c r="I87" s="55" t="e">
        <f t="shared" si="42"/>
        <v>#VALUE!</v>
      </c>
      <c r="J87" s="55" t="e">
        <f t="shared" si="42"/>
        <v>#VALUE!</v>
      </c>
      <c r="K87" s="55" t="e">
        <f t="shared" si="42"/>
        <v>#VALUE!</v>
      </c>
      <c r="L87" s="55" t="e">
        <f t="shared" si="42"/>
        <v>#VALUE!</v>
      </c>
      <c r="M87" s="55" t="e">
        <f t="shared" si="42"/>
        <v>#VALUE!</v>
      </c>
      <c r="N87" s="55" t="e">
        <f t="shared" si="42"/>
        <v>#VALUE!</v>
      </c>
      <c r="O87" s="55" t="e">
        <f t="shared" si="42"/>
        <v>#VALUE!</v>
      </c>
      <c r="P87" s="55" t="e">
        <f t="shared" si="42"/>
        <v>#VALUE!</v>
      </c>
      <c r="Q87" s="55" t="e">
        <f t="shared" si="42"/>
        <v>#VALUE!</v>
      </c>
      <c r="R87" s="55" t="e">
        <f t="shared" si="42"/>
        <v>#VALUE!</v>
      </c>
      <c r="S87" s="55" t="e">
        <f t="shared" si="42"/>
        <v>#VALUE!</v>
      </c>
      <c r="T87" s="55" t="e">
        <f t="shared" si="42"/>
        <v>#VALUE!</v>
      </c>
      <c r="U87" s="55" t="e">
        <f t="shared" si="42"/>
        <v>#VALUE!</v>
      </c>
      <c r="V87" s="55" t="e">
        <f t="shared" si="42"/>
        <v>#VALUE!</v>
      </c>
      <c r="W87" s="55" t="e">
        <f t="shared" si="42"/>
        <v>#VALUE!</v>
      </c>
      <c r="X87" s="55" t="e">
        <f t="shared" si="42"/>
        <v>#VALUE!</v>
      </c>
      <c r="Y87" s="55" t="e">
        <f t="shared" si="42"/>
        <v>#VALUE!</v>
      </c>
      <c r="Z87" s="55" t="e">
        <f t="shared" si="42"/>
        <v>#VALUE!</v>
      </c>
      <c r="AA87" s="55" t="e">
        <f t="shared" si="42"/>
        <v>#VALUE!</v>
      </c>
      <c r="AB87" s="55" t="e">
        <f t="shared" si="42"/>
        <v>#VALUE!</v>
      </c>
      <c r="AC87" s="55" t="e">
        <f t="shared" si="42"/>
        <v>#VALUE!</v>
      </c>
      <c r="AD87" s="55" t="e">
        <f t="shared" si="42"/>
        <v>#VALUE!</v>
      </c>
      <c r="AE87" s="55" t="e">
        <f t="shared" si="42"/>
        <v>#VALUE!</v>
      </c>
      <c r="AF87" s="55" t="e">
        <f t="shared" si="42"/>
        <v>#VALUE!</v>
      </c>
      <c r="AG87" s="55" t="e">
        <f t="shared" si="42"/>
        <v>#VALUE!</v>
      </c>
      <c r="AH87" s="55" t="e">
        <f t="shared" si="42"/>
        <v>#VALUE!</v>
      </c>
      <c r="AI87" s="55" t="e">
        <f t="shared" si="42"/>
        <v>#VALUE!</v>
      </c>
      <c r="AJ87" s="55" t="e">
        <f t="shared" si="42"/>
        <v>#VALUE!</v>
      </c>
      <c r="AK87" s="32" t="s">
        <v>60</v>
      </c>
      <c r="AL87" s="40" t="s">
        <v>45</v>
      </c>
      <c r="AM87" s="40" t="s">
        <v>8</v>
      </c>
      <c r="AN87" s="33" t="s">
        <v>16</v>
      </c>
      <c r="AO87" s="40" t="s">
        <v>18</v>
      </c>
      <c r="AP87" s="86"/>
      <c r="AQ87" s="86"/>
      <c r="AR87" s="89"/>
      <c r="AS87" s="90"/>
    </row>
    <row r="88" spans="1:47" ht="19.5" customHeight="1">
      <c r="A88" s="73" t="s">
        <v>4</v>
      </c>
      <c r="B88" s="74"/>
      <c r="C88" s="74"/>
      <c r="D88" s="74"/>
      <c r="E88" s="75"/>
      <c r="F88" s="7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68"/>
      <c r="AK88" s="34">
        <f t="shared" ref="AK88:AO89" si="43">COUNTIF($F88:$AJ88,AK$11)</f>
        <v>0</v>
      </c>
      <c r="AL88" s="35">
        <f t="shared" si="43"/>
        <v>0</v>
      </c>
      <c r="AM88" s="35">
        <f t="shared" si="43"/>
        <v>0</v>
      </c>
      <c r="AN88" s="35">
        <f t="shared" si="43"/>
        <v>0</v>
      </c>
      <c r="AO88" s="35">
        <f t="shared" si="43"/>
        <v>0</v>
      </c>
      <c r="AP88" s="11">
        <f t="shared" ref="AP88:AP89" si="44">SUM(AK88:AN88)</f>
        <v>0</v>
      </c>
      <c r="AQ88" s="11">
        <f t="shared" ref="AQ88:AQ89" si="45">AM88+AN88</f>
        <v>0</v>
      </c>
      <c r="AR88" s="76" t="str">
        <f>IFERROR(AQ88/AP88,"")</f>
        <v/>
      </c>
      <c r="AS88" s="77"/>
      <c r="AU88" s="2" t="str">
        <f>TEXT(DATE(A84,A85+1,0),"d")</f>
        <v>0</v>
      </c>
    </row>
    <row r="89" spans="1:47" ht="19.5" customHeight="1" thickBot="1">
      <c r="A89" s="78" t="s">
        <v>5</v>
      </c>
      <c r="B89" s="79"/>
      <c r="C89" s="79"/>
      <c r="D89" s="79"/>
      <c r="E89" s="80"/>
      <c r="F89" s="71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69"/>
      <c r="AK89" s="38">
        <f t="shared" si="43"/>
        <v>0</v>
      </c>
      <c r="AL89" s="39">
        <f t="shared" si="43"/>
        <v>0</v>
      </c>
      <c r="AM89" s="39">
        <f t="shared" si="43"/>
        <v>0</v>
      </c>
      <c r="AN89" s="39">
        <f t="shared" si="43"/>
        <v>0</v>
      </c>
      <c r="AO89" s="39">
        <f t="shared" si="43"/>
        <v>0</v>
      </c>
      <c r="AP89" s="29">
        <f t="shared" si="44"/>
        <v>0</v>
      </c>
      <c r="AQ89" s="29">
        <f t="shared" si="45"/>
        <v>0</v>
      </c>
      <c r="AR89" s="76" t="str">
        <f>IFERROR(AQ89/AP89,"")</f>
        <v/>
      </c>
      <c r="AS89" s="77"/>
    </row>
    <row r="90" spans="1:47" ht="19.5" customHeight="1" thickTop="1">
      <c r="A90" s="148"/>
      <c r="B90" s="149"/>
      <c r="C90" s="149" t="s">
        <v>57</v>
      </c>
      <c r="D90" s="149"/>
      <c r="E90" s="150"/>
      <c r="F90" s="148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50"/>
      <c r="AK90" s="81" t="s">
        <v>12</v>
      </c>
      <c r="AL90" s="83" t="s">
        <v>13</v>
      </c>
      <c r="AM90" s="83" t="s">
        <v>36</v>
      </c>
      <c r="AN90" s="83" t="s">
        <v>17</v>
      </c>
      <c r="AO90" s="83" t="s">
        <v>9</v>
      </c>
      <c r="AP90" s="85" t="s">
        <v>21</v>
      </c>
      <c r="AQ90" s="85" t="s">
        <v>15</v>
      </c>
      <c r="AR90" s="87" t="s">
        <v>37</v>
      </c>
      <c r="AS90" s="88"/>
    </row>
    <row r="91" spans="1:47" ht="19.5" customHeight="1">
      <c r="A91" s="93"/>
      <c r="B91" s="94"/>
      <c r="C91" s="94" t="s">
        <v>55</v>
      </c>
      <c r="D91" s="94"/>
      <c r="E91" s="95"/>
      <c r="F91" s="78">
        <v>1</v>
      </c>
      <c r="G91" s="79">
        <v>2</v>
      </c>
      <c r="H91" s="79">
        <v>3</v>
      </c>
      <c r="I91" s="79">
        <v>4</v>
      </c>
      <c r="J91" s="79">
        <v>5</v>
      </c>
      <c r="K91" s="79">
        <v>6</v>
      </c>
      <c r="L91" s="79">
        <v>7</v>
      </c>
      <c r="M91" s="79">
        <v>8</v>
      </c>
      <c r="N91" s="79">
        <v>9</v>
      </c>
      <c r="O91" s="79">
        <v>10</v>
      </c>
      <c r="P91" s="79">
        <v>11</v>
      </c>
      <c r="Q91" s="79">
        <v>12</v>
      </c>
      <c r="R91" s="79">
        <v>13</v>
      </c>
      <c r="S91" s="79">
        <v>14</v>
      </c>
      <c r="T91" s="79">
        <v>15</v>
      </c>
      <c r="U91" s="79">
        <v>16</v>
      </c>
      <c r="V91" s="79">
        <v>17</v>
      </c>
      <c r="W91" s="79">
        <v>18</v>
      </c>
      <c r="X91" s="79">
        <v>19</v>
      </c>
      <c r="Y91" s="79">
        <v>20</v>
      </c>
      <c r="Z91" s="79">
        <v>21</v>
      </c>
      <c r="AA91" s="79">
        <v>22</v>
      </c>
      <c r="AB91" s="79">
        <v>23</v>
      </c>
      <c r="AC91" s="79">
        <v>24</v>
      </c>
      <c r="AD91" s="79">
        <v>25</v>
      </c>
      <c r="AE91" s="79">
        <v>26</v>
      </c>
      <c r="AF91" s="79">
        <v>27</v>
      </c>
      <c r="AG91" s="79">
        <v>28</v>
      </c>
      <c r="AH91" s="79">
        <v>29</v>
      </c>
      <c r="AI91" s="79">
        <v>30</v>
      </c>
      <c r="AJ91" s="79">
        <v>31</v>
      </c>
      <c r="AK91" s="82"/>
      <c r="AL91" s="84"/>
      <c r="AM91" s="84"/>
      <c r="AN91" s="84"/>
      <c r="AO91" s="84"/>
      <c r="AP91" s="86"/>
      <c r="AQ91" s="86"/>
      <c r="AR91" s="89"/>
      <c r="AS91" s="90"/>
    </row>
    <row r="92" spans="1:47" ht="19.5" customHeight="1">
      <c r="A92" s="61">
        <v>1</v>
      </c>
      <c r="B92" s="91" t="s">
        <v>54</v>
      </c>
      <c r="C92" s="91"/>
      <c r="D92" s="91"/>
      <c r="E92" s="92"/>
      <c r="F92" s="97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82"/>
      <c r="AL92" s="84"/>
      <c r="AM92" s="84"/>
      <c r="AN92" s="84"/>
      <c r="AO92" s="84"/>
      <c r="AP92" s="86"/>
      <c r="AQ92" s="86"/>
      <c r="AR92" s="89"/>
      <c r="AS92" s="90"/>
    </row>
    <row r="93" spans="1:47" ht="19.5" customHeight="1">
      <c r="A93" s="73" t="s">
        <v>3</v>
      </c>
      <c r="B93" s="74"/>
      <c r="C93" s="74"/>
      <c r="D93" s="74"/>
      <c r="E93" s="75"/>
      <c r="F93" s="56" t="e">
        <f>DATEVALUE(A90&amp;"/"&amp;A91&amp;"/"&amp;A92)</f>
        <v>#VALUE!</v>
      </c>
      <c r="G93" s="55" t="e">
        <f>F93+1</f>
        <v>#VALUE!</v>
      </c>
      <c r="H93" s="55" t="e">
        <f t="shared" ref="H93:AI93" si="46">G93+1</f>
        <v>#VALUE!</v>
      </c>
      <c r="I93" s="55" t="e">
        <f t="shared" si="46"/>
        <v>#VALUE!</v>
      </c>
      <c r="J93" s="55" t="e">
        <f t="shared" si="46"/>
        <v>#VALUE!</v>
      </c>
      <c r="K93" s="55" t="e">
        <f t="shared" si="46"/>
        <v>#VALUE!</v>
      </c>
      <c r="L93" s="55" t="e">
        <f t="shared" si="46"/>
        <v>#VALUE!</v>
      </c>
      <c r="M93" s="55" t="e">
        <f t="shared" si="46"/>
        <v>#VALUE!</v>
      </c>
      <c r="N93" s="55" t="e">
        <f t="shared" si="46"/>
        <v>#VALUE!</v>
      </c>
      <c r="O93" s="55" t="e">
        <f t="shared" si="46"/>
        <v>#VALUE!</v>
      </c>
      <c r="P93" s="55" t="e">
        <f t="shared" si="46"/>
        <v>#VALUE!</v>
      </c>
      <c r="Q93" s="55" t="e">
        <f t="shared" si="46"/>
        <v>#VALUE!</v>
      </c>
      <c r="R93" s="55" t="e">
        <f t="shared" si="46"/>
        <v>#VALUE!</v>
      </c>
      <c r="S93" s="55" t="e">
        <f t="shared" si="46"/>
        <v>#VALUE!</v>
      </c>
      <c r="T93" s="55" t="e">
        <f t="shared" si="46"/>
        <v>#VALUE!</v>
      </c>
      <c r="U93" s="55" t="e">
        <f t="shared" si="46"/>
        <v>#VALUE!</v>
      </c>
      <c r="V93" s="55" t="e">
        <f t="shared" si="46"/>
        <v>#VALUE!</v>
      </c>
      <c r="W93" s="55" t="e">
        <f t="shared" si="46"/>
        <v>#VALUE!</v>
      </c>
      <c r="X93" s="55" t="e">
        <f t="shared" si="46"/>
        <v>#VALUE!</v>
      </c>
      <c r="Y93" s="55" t="e">
        <f t="shared" si="46"/>
        <v>#VALUE!</v>
      </c>
      <c r="Z93" s="55" t="e">
        <f t="shared" si="46"/>
        <v>#VALUE!</v>
      </c>
      <c r="AA93" s="55" t="e">
        <f t="shared" si="46"/>
        <v>#VALUE!</v>
      </c>
      <c r="AB93" s="55" t="e">
        <f t="shared" si="46"/>
        <v>#VALUE!</v>
      </c>
      <c r="AC93" s="55" t="e">
        <f t="shared" si="46"/>
        <v>#VALUE!</v>
      </c>
      <c r="AD93" s="55" t="e">
        <f t="shared" si="46"/>
        <v>#VALUE!</v>
      </c>
      <c r="AE93" s="55" t="e">
        <f t="shared" si="46"/>
        <v>#VALUE!</v>
      </c>
      <c r="AF93" s="55" t="e">
        <f t="shared" si="46"/>
        <v>#VALUE!</v>
      </c>
      <c r="AG93" s="55" t="e">
        <f t="shared" si="46"/>
        <v>#VALUE!</v>
      </c>
      <c r="AH93" s="55" t="e">
        <f t="shared" si="46"/>
        <v>#VALUE!</v>
      </c>
      <c r="AI93" s="55" t="e">
        <f t="shared" si="46"/>
        <v>#VALUE!</v>
      </c>
      <c r="AJ93" s="55" t="e">
        <f>AI93+1</f>
        <v>#VALUE!</v>
      </c>
      <c r="AK93" s="32" t="s">
        <v>60</v>
      </c>
      <c r="AL93" s="40" t="s">
        <v>45</v>
      </c>
      <c r="AM93" s="40" t="s">
        <v>8</v>
      </c>
      <c r="AN93" s="33" t="s">
        <v>16</v>
      </c>
      <c r="AO93" s="40" t="s">
        <v>18</v>
      </c>
      <c r="AP93" s="86"/>
      <c r="AQ93" s="86"/>
      <c r="AR93" s="89"/>
      <c r="AS93" s="90"/>
    </row>
    <row r="94" spans="1:47" ht="19.5" customHeight="1">
      <c r="A94" s="73" t="s">
        <v>4</v>
      </c>
      <c r="B94" s="74"/>
      <c r="C94" s="74"/>
      <c r="D94" s="74"/>
      <c r="E94" s="75"/>
      <c r="F94" s="7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68"/>
      <c r="AK94" s="34">
        <f t="shared" ref="AK94:AO95" si="47">COUNTIF($F94:$AJ94,AK$11)</f>
        <v>0</v>
      </c>
      <c r="AL94" s="35">
        <f t="shared" si="47"/>
        <v>0</v>
      </c>
      <c r="AM94" s="35">
        <f t="shared" si="47"/>
        <v>0</v>
      </c>
      <c r="AN94" s="35">
        <f t="shared" si="47"/>
        <v>0</v>
      </c>
      <c r="AO94" s="35">
        <f t="shared" si="47"/>
        <v>0</v>
      </c>
      <c r="AP94" s="11">
        <f t="shared" ref="AP94:AP95" si="48">SUM(AK94:AN94)</f>
        <v>0</v>
      </c>
      <c r="AQ94" s="11">
        <f t="shared" ref="AQ94:AQ95" si="49">AM94+AN94</f>
        <v>0</v>
      </c>
      <c r="AR94" s="76" t="str">
        <f>IFERROR(AQ94/AP94,"")</f>
        <v/>
      </c>
      <c r="AS94" s="77"/>
      <c r="AU94" s="2" t="str">
        <f>TEXT(DATE(A90,A91+1,0),"d")</f>
        <v>0</v>
      </c>
    </row>
    <row r="95" spans="1:47" ht="19.5" customHeight="1" thickBot="1">
      <c r="A95" s="78" t="s">
        <v>5</v>
      </c>
      <c r="B95" s="79"/>
      <c r="C95" s="79"/>
      <c r="D95" s="79"/>
      <c r="E95" s="80"/>
      <c r="F95" s="71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69"/>
      <c r="AK95" s="38">
        <f t="shared" si="47"/>
        <v>0</v>
      </c>
      <c r="AL95" s="39">
        <f t="shared" si="47"/>
        <v>0</v>
      </c>
      <c r="AM95" s="39">
        <f t="shared" si="47"/>
        <v>0</v>
      </c>
      <c r="AN95" s="39">
        <f t="shared" si="47"/>
        <v>0</v>
      </c>
      <c r="AO95" s="39">
        <f t="shared" si="47"/>
        <v>0</v>
      </c>
      <c r="AP95" s="29">
        <f t="shared" si="48"/>
        <v>0</v>
      </c>
      <c r="AQ95" s="29">
        <f t="shared" si="49"/>
        <v>0</v>
      </c>
      <c r="AR95" s="76" t="str">
        <f>IFERROR(AQ95/AP95,"")</f>
        <v/>
      </c>
      <c r="AS95" s="77"/>
    </row>
    <row r="96" spans="1:47" ht="19.5" customHeight="1" thickTop="1">
      <c r="A96" s="148"/>
      <c r="B96" s="149"/>
      <c r="C96" s="149" t="s">
        <v>57</v>
      </c>
      <c r="D96" s="149"/>
      <c r="E96" s="150"/>
      <c r="F96" s="148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50"/>
      <c r="AK96" s="81" t="s">
        <v>12</v>
      </c>
      <c r="AL96" s="83" t="s">
        <v>13</v>
      </c>
      <c r="AM96" s="83" t="s">
        <v>36</v>
      </c>
      <c r="AN96" s="83" t="s">
        <v>17</v>
      </c>
      <c r="AO96" s="83" t="s">
        <v>9</v>
      </c>
      <c r="AP96" s="85" t="s">
        <v>21</v>
      </c>
      <c r="AQ96" s="85" t="s">
        <v>15</v>
      </c>
      <c r="AR96" s="87" t="s">
        <v>37</v>
      </c>
      <c r="AS96" s="88"/>
    </row>
    <row r="97" spans="1:47" ht="19.5" customHeight="1">
      <c r="A97" s="93"/>
      <c r="B97" s="94"/>
      <c r="C97" s="94" t="s">
        <v>55</v>
      </c>
      <c r="D97" s="94"/>
      <c r="E97" s="95"/>
      <c r="F97" s="78">
        <v>1</v>
      </c>
      <c r="G97" s="79">
        <v>2</v>
      </c>
      <c r="H97" s="79">
        <v>3</v>
      </c>
      <c r="I97" s="79">
        <v>4</v>
      </c>
      <c r="J97" s="79">
        <v>5</v>
      </c>
      <c r="K97" s="79">
        <v>6</v>
      </c>
      <c r="L97" s="79">
        <v>7</v>
      </c>
      <c r="M97" s="79">
        <v>8</v>
      </c>
      <c r="N97" s="79">
        <v>9</v>
      </c>
      <c r="O97" s="79">
        <v>10</v>
      </c>
      <c r="P97" s="79">
        <v>11</v>
      </c>
      <c r="Q97" s="79">
        <v>12</v>
      </c>
      <c r="R97" s="79">
        <v>13</v>
      </c>
      <c r="S97" s="79">
        <v>14</v>
      </c>
      <c r="T97" s="79">
        <v>15</v>
      </c>
      <c r="U97" s="79">
        <v>16</v>
      </c>
      <c r="V97" s="79">
        <v>17</v>
      </c>
      <c r="W97" s="79">
        <v>18</v>
      </c>
      <c r="X97" s="79">
        <v>19</v>
      </c>
      <c r="Y97" s="79">
        <v>20</v>
      </c>
      <c r="Z97" s="79">
        <v>21</v>
      </c>
      <c r="AA97" s="79">
        <v>22</v>
      </c>
      <c r="AB97" s="79">
        <v>23</v>
      </c>
      <c r="AC97" s="79">
        <v>24</v>
      </c>
      <c r="AD97" s="79">
        <v>25</v>
      </c>
      <c r="AE97" s="79">
        <v>26</v>
      </c>
      <c r="AF97" s="79">
        <v>27</v>
      </c>
      <c r="AG97" s="79">
        <v>28</v>
      </c>
      <c r="AH97" s="79">
        <v>29</v>
      </c>
      <c r="AI97" s="79">
        <v>30</v>
      </c>
      <c r="AJ97" s="79">
        <v>31</v>
      </c>
      <c r="AK97" s="82"/>
      <c r="AL97" s="84"/>
      <c r="AM97" s="84"/>
      <c r="AN97" s="84"/>
      <c r="AO97" s="84"/>
      <c r="AP97" s="86"/>
      <c r="AQ97" s="86"/>
      <c r="AR97" s="89"/>
      <c r="AS97" s="90"/>
    </row>
    <row r="98" spans="1:47" ht="19.5" customHeight="1">
      <c r="A98" s="61">
        <v>1</v>
      </c>
      <c r="B98" s="91" t="s">
        <v>54</v>
      </c>
      <c r="C98" s="91"/>
      <c r="D98" s="91"/>
      <c r="E98" s="92"/>
      <c r="F98" s="97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82"/>
      <c r="AL98" s="84"/>
      <c r="AM98" s="84"/>
      <c r="AN98" s="84"/>
      <c r="AO98" s="84"/>
      <c r="AP98" s="86"/>
      <c r="AQ98" s="86"/>
      <c r="AR98" s="89"/>
      <c r="AS98" s="90"/>
    </row>
    <row r="99" spans="1:47" ht="19.5" customHeight="1">
      <c r="A99" s="73" t="s">
        <v>3</v>
      </c>
      <c r="B99" s="74"/>
      <c r="C99" s="74"/>
      <c r="D99" s="74"/>
      <c r="E99" s="75"/>
      <c r="F99" s="56" t="e">
        <f>DATEVALUE(A96&amp;"/"&amp;A97&amp;"/"&amp;A98)</f>
        <v>#VALUE!</v>
      </c>
      <c r="G99" s="55" t="e">
        <f>F99+1</f>
        <v>#VALUE!</v>
      </c>
      <c r="H99" s="55" t="e">
        <f t="shared" ref="H99:AJ99" si="50">G99+1</f>
        <v>#VALUE!</v>
      </c>
      <c r="I99" s="55" t="e">
        <f t="shared" si="50"/>
        <v>#VALUE!</v>
      </c>
      <c r="J99" s="55" t="e">
        <f t="shared" si="50"/>
        <v>#VALUE!</v>
      </c>
      <c r="K99" s="55" t="e">
        <f t="shared" si="50"/>
        <v>#VALUE!</v>
      </c>
      <c r="L99" s="55" t="e">
        <f t="shared" si="50"/>
        <v>#VALUE!</v>
      </c>
      <c r="M99" s="55" t="e">
        <f t="shared" si="50"/>
        <v>#VALUE!</v>
      </c>
      <c r="N99" s="55" t="e">
        <f t="shared" si="50"/>
        <v>#VALUE!</v>
      </c>
      <c r="O99" s="55" t="e">
        <f t="shared" si="50"/>
        <v>#VALUE!</v>
      </c>
      <c r="P99" s="55" t="e">
        <f t="shared" si="50"/>
        <v>#VALUE!</v>
      </c>
      <c r="Q99" s="55" t="e">
        <f t="shared" si="50"/>
        <v>#VALUE!</v>
      </c>
      <c r="R99" s="55" t="e">
        <f t="shared" si="50"/>
        <v>#VALUE!</v>
      </c>
      <c r="S99" s="55" t="e">
        <f t="shared" si="50"/>
        <v>#VALUE!</v>
      </c>
      <c r="T99" s="55" t="e">
        <f t="shared" si="50"/>
        <v>#VALUE!</v>
      </c>
      <c r="U99" s="55" t="e">
        <f t="shared" si="50"/>
        <v>#VALUE!</v>
      </c>
      <c r="V99" s="55" t="e">
        <f t="shared" si="50"/>
        <v>#VALUE!</v>
      </c>
      <c r="W99" s="55" t="e">
        <f t="shared" si="50"/>
        <v>#VALUE!</v>
      </c>
      <c r="X99" s="55" t="e">
        <f t="shared" si="50"/>
        <v>#VALUE!</v>
      </c>
      <c r="Y99" s="55" t="e">
        <f t="shared" si="50"/>
        <v>#VALUE!</v>
      </c>
      <c r="Z99" s="55" t="e">
        <f t="shared" si="50"/>
        <v>#VALUE!</v>
      </c>
      <c r="AA99" s="55" t="e">
        <f t="shared" si="50"/>
        <v>#VALUE!</v>
      </c>
      <c r="AB99" s="55" t="e">
        <f t="shared" si="50"/>
        <v>#VALUE!</v>
      </c>
      <c r="AC99" s="55" t="e">
        <f t="shared" si="50"/>
        <v>#VALUE!</v>
      </c>
      <c r="AD99" s="55" t="e">
        <f t="shared" si="50"/>
        <v>#VALUE!</v>
      </c>
      <c r="AE99" s="55" t="e">
        <f t="shared" si="50"/>
        <v>#VALUE!</v>
      </c>
      <c r="AF99" s="55" t="e">
        <f t="shared" si="50"/>
        <v>#VALUE!</v>
      </c>
      <c r="AG99" s="55" t="e">
        <f t="shared" si="50"/>
        <v>#VALUE!</v>
      </c>
      <c r="AH99" s="55" t="e">
        <f t="shared" si="50"/>
        <v>#VALUE!</v>
      </c>
      <c r="AI99" s="55" t="e">
        <f t="shared" si="50"/>
        <v>#VALUE!</v>
      </c>
      <c r="AJ99" s="55" t="e">
        <f t="shared" si="50"/>
        <v>#VALUE!</v>
      </c>
      <c r="AK99" s="32" t="s">
        <v>60</v>
      </c>
      <c r="AL99" s="40" t="s">
        <v>45</v>
      </c>
      <c r="AM99" s="40" t="s">
        <v>8</v>
      </c>
      <c r="AN99" s="33" t="s">
        <v>16</v>
      </c>
      <c r="AO99" s="40" t="s">
        <v>18</v>
      </c>
      <c r="AP99" s="86"/>
      <c r="AQ99" s="86"/>
      <c r="AR99" s="89"/>
      <c r="AS99" s="90"/>
    </row>
    <row r="100" spans="1:47" ht="19.5" customHeight="1">
      <c r="A100" s="73" t="s">
        <v>4</v>
      </c>
      <c r="B100" s="74"/>
      <c r="C100" s="74"/>
      <c r="D100" s="74"/>
      <c r="E100" s="75"/>
      <c r="F100" s="7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68"/>
      <c r="AK100" s="34">
        <f t="shared" ref="AK100:AO101" si="51">COUNTIF($F100:$AJ100,AK$11)</f>
        <v>0</v>
      </c>
      <c r="AL100" s="35">
        <f t="shared" si="51"/>
        <v>0</v>
      </c>
      <c r="AM100" s="35">
        <f t="shared" si="51"/>
        <v>0</v>
      </c>
      <c r="AN100" s="35">
        <f t="shared" si="51"/>
        <v>0</v>
      </c>
      <c r="AO100" s="35">
        <f t="shared" si="51"/>
        <v>0</v>
      </c>
      <c r="AP100" s="11">
        <f t="shared" ref="AP100:AP101" si="52">SUM(AK100:AN100)</f>
        <v>0</v>
      </c>
      <c r="AQ100" s="11">
        <f t="shared" ref="AQ100:AQ101" si="53">AM100+AN100</f>
        <v>0</v>
      </c>
      <c r="AR100" s="76" t="str">
        <f>IFERROR(AQ100/AP100,"")</f>
        <v/>
      </c>
      <c r="AS100" s="77"/>
      <c r="AU100" s="2" t="str">
        <f>TEXT(DATE(A96,A97+1,0),"d")</f>
        <v>0</v>
      </c>
    </row>
    <row r="101" spans="1:47" ht="19.5" customHeight="1" thickBot="1">
      <c r="A101" s="78" t="s">
        <v>5</v>
      </c>
      <c r="B101" s="79"/>
      <c r="C101" s="79"/>
      <c r="D101" s="79"/>
      <c r="E101" s="80"/>
      <c r="F101" s="71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69"/>
      <c r="AK101" s="38">
        <f t="shared" si="51"/>
        <v>0</v>
      </c>
      <c r="AL101" s="39">
        <f t="shared" si="51"/>
        <v>0</v>
      </c>
      <c r="AM101" s="39">
        <f t="shared" si="51"/>
        <v>0</v>
      </c>
      <c r="AN101" s="39">
        <f t="shared" si="51"/>
        <v>0</v>
      </c>
      <c r="AO101" s="39">
        <f t="shared" si="51"/>
        <v>0</v>
      </c>
      <c r="AP101" s="29">
        <f t="shared" si="52"/>
        <v>0</v>
      </c>
      <c r="AQ101" s="29">
        <f t="shared" si="53"/>
        <v>0</v>
      </c>
      <c r="AR101" s="76" t="str">
        <f>IFERROR(AQ101/AP101,"")</f>
        <v/>
      </c>
      <c r="AS101" s="77"/>
    </row>
    <row r="102" spans="1:47" ht="19.5" customHeight="1" thickTop="1">
      <c r="A102" s="148"/>
      <c r="B102" s="149"/>
      <c r="C102" s="149" t="s">
        <v>57</v>
      </c>
      <c r="D102" s="149"/>
      <c r="E102" s="150"/>
      <c r="F102" s="148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50"/>
      <c r="AK102" s="81" t="s">
        <v>35</v>
      </c>
      <c r="AL102" s="83" t="s">
        <v>33</v>
      </c>
      <c r="AM102" s="83" t="s">
        <v>36</v>
      </c>
      <c r="AN102" s="83" t="s">
        <v>34</v>
      </c>
      <c r="AO102" s="83" t="s">
        <v>9</v>
      </c>
      <c r="AP102" s="85" t="s">
        <v>21</v>
      </c>
      <c r="AQ102" s="85" t="s">
        <v>15</v>
      </c>
      <c r="AR102" s="87" t="s">
        <v>37</v>
      </c>
      <c r="AS102" s="88"/>
    </row>
    <row r="103" spans="1:47" ht="19.5" customHeight="1">
      <c r="A103" s="93"/>
      <c r="B103" s="94"/>
      <c r="C103" s="94" t="s">
        <v>55</v>
      </c>
      <c r="D103" s="94"/>
      <c r="E103" s="95"/>
      <c r="F103" s="78">
        <v>1</v>
      </c>
      <c r="G103" s="79">
        <v>2</v>
      </c>
      <c r="H103" s="79">
        <v>3</v>
      </c>
      <c r="I103" s="79">
        <v>4</v>
      </c>
      <c r="J103" s="79">
        <v>5</v>
      </c>
      <c r="K103" s="79">
        <v>6</v>
      </c>
      <c r="L103" s="79">
        <v>7</v>
      </c>
      <c r="M103" s="79">
        <v>8</v>
      </c>
      <c r="N103" s="79">
        <v>9</v>
      </c>
      <c r="O103" s="79">
        <v>10</v>
      </c>
      <c r="P103" s="79">
        <v>11</v>
      </c>
      <c r="Q103" s="79">
        <v>12</v>
      </c>
      <c r="R103" s="79">
        <v>13</v>
      </c>
      <c r="S103" s="79">
        <v>14</v>
      </c>
      <c r="T103" s="79">
        <v>15</v>
      </c>
      <c r="U103" s="79">
        <v>16</v>
      </c>
      <c r="V103" s="79">
        <v>17</v>
      </c>
      <c r="W103" s="79">
        <v>18</v>
      </c>
      <c r="X103" s="79">
        <v>19</v>
      </c>
      <c r="Y103" s="79">
        <v>20</v>
      </c>
      <c r="Z103" s="79">
        <v>21</v>
      </c>
      <c r="AA103" s="79">
        <v>22</v>
      </c>
      <c r="AB103" s="79">
        <v>23</v>
      </c>
      <c r="AC103" s="79">
        <v>24</v>
      </c>
      <c r="AD103" s="79">
        <v>25</v>
      </c>
      <c r="AE103" s="79">
        <v>26</v>
      </c>
      <c r="AF103" s="79">
        <v>27</v>
      </c>
      <c r="AG103" s="79">
        <v>28</v>
      </c>
      <c r="AH103" s="79">
        <v>29</v>
      </c>
      <c r="AI103" s="79">
        <v>30</v>
      </c>
      <c r="AJ103" s="79">
        <v>31</v>
      </c>
      <c r="AK103" s="82"/>
      <c r="AL103" s="84"/>
      <c r="AM103" s="84"/>
      <c r="AN103" s="84"/>
      <c r="AO103" s="84"/>
      <c r="AP103" s="86"/>
      <c r="AQ103" s="86"/>
      <c r="AR103" s="89"/>
      <c r="AS103" s="90"/>
    </row>
    <row r="104" spans="1:47" ht="19.5" customHeight="1">
      <c r="A104" s="61">
        <v>1</v>
      </c>
      <c r="B104" s="91" t="s">
        <v>54</v>
      </c>
      <c r="C104" s="91"/>
      <c r="D104" s="91"/>
      <c r="E104" s="92"/>
      <c r="F104" s="97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82"/>
      <c r="AL104" s="84"/>
      <c r="AM104" s="84"/>
      <c r="AN104" s="84"/>
      <c r="AO104" s="84"/>
      <c r="AP104" s="86"/>
      <c r="AQ104" s="86"/>
      <c r="AR104" s="89"/>
      <c r="AS104" s="90"/>
    </row>
    <row r="105" spans="1:47" ht="19.5" customHeight="1">
      <c r="A105" s="73" t="s">
        <v>3</v>
      </c>
      <c r="B105" s="74"/>
      <c r="C105" s="74"/>
      <c r="D105" s="74"/>
      <c r="E105" s="75"/>
      <c r="F105" s="56" t="e">
        <f>DATEVALUE(A102&amp;"/"&amp;A103&amp;"/"&amp;A104)</f>
        <v>#VALUE!</v>
      </c>
      <c r="G105" s="55" t="e">
        <f>F105+1</f>
        <v>#VALUE!</v>
      </c>
      <c r="H105" s="55" t="e">
        <f t="shared" ref="H105:AJ105" si="54">G105+1</f>
        <v>#VALUE!</v>
      </c>
      <c r="I105" s="55" t="e">
        <f t="shared" si="54"/>
        <v>#VALUE!</v>
      </c>
      <c r="J105" s="55" t="e">
        <f t="shared" si="54"/>
        <v>#VALUE!</v>
      </c>
      <c r="K105" s="55" t="e">
        <f t="shared" si="54"/>
        <v>#VALUE!</v>
      </c>
      <c r="L105" s="55" t="e">
        <f t="shared" si="54"/>
        <v>#VALUE!</v>
      </c>
      <c r="M105" s="55" t="e">
        <f t="shared" si="54"/>
        <v>#VALUE!</v>
      </c>
      <c r="N105" s="55" t="e">
        <f t="shared" si="54"/>
        <v>#VALUE!</v>
      </c>
      <c r="O105" s="55" t="e">
        <f t="shared" si="54"/>
        <v>#VALUE!</v>
      </c>
      <c r="P105" s="55" t="e">
        <f t="shared" si="54"/>
        <v>#VALUE!</v>
      </c>
      <c r="Q105" s="55" t="e">
        <f t="shared" si="54"/>
        <v>#VALUE!</v>
      </c>
      <c r="R105" s="55" t="e">
        <f t="shared" si="54"/>
        <v>#VALUE!</v>
      </c>
      <c r="S105" s="55" t="e">
        <f t="shared" si="54"/>
        <v>#VALUE!</v>
      </c>
      <c r="T105" s="55" t="e">
        <f t="shared" si="54"/>
        <v>#VALUE!</v>
      </c>
      <c r="U105" s="55" t="e">
        <f t="shared" si="54"/>
        <v>#VALUE!</v>
      </c>
      <c r="V105" s="55" t="e">
        <f t="shared" si="54"/>
        <v>#VALUE!</v>
      </c>
      <c r="W105" s="55" t="e">
        <f t="shared" si="54"/>
        <v>#VALUE!</v>
      </c>
      <c r="X105" s="55" t="e">
        <f t="shared" si="54"/>
        <v>#VALUE!</v>
      </c>
      <c r="Y105" s="55" t="e">
        <f t="shared" si="54"/>
        <v>#VALUE!</v>
      </c>
      <c r="Z105" s="55" t="e">
        <f t="shared" si="54"/>
        <v>#VALUE!</v>
      </c>
      <c r="AA105" s="55" t="e">
        <f t="shared" si="54"/>
        <v>#VALUE!</v>
      </c>
      <c r="AB105" s="55" t="e">
        <f t="shared" si="54"/>
        <v>#VALUE!</v>
      </c>
      <c r="AC105" s="55" t="e">
        <f t="shared" si="54"/>
        <v>#VALUE!</v>
      </c>
      <c r="AD105" s="55" t="e">
        <f t="shared" si="54"/>
        <v>#VALUE!</v>
      </c>
      <c r="AE105" s="55" t="e">
        <f t="shared" si="54"/>
        <v>#VALUE!</v>
      </c>
      <c r="AF105" s="55" t="e">
        <f t="shared" si="54"/>
        <v>#VALUE!</v>
      </c>
      <c r="AG105" s="55" t="e">
        <f t="shared" si="54"/>
        <v>#VALUE!</v>
      </c>
      <c r="AH105" s="55" t="e">
        <f t="shared" si="54"/>
        <v>#VALUE!</v>
      </c>
      <c r="AI105" s="55" t="e">
        <f t="shared" si="54"/>
        <v>#VALUE!</v>
      </c>
      <c r="AJ105" s="55" t="e">
        <f t="shared" si="54"/>
        <v>#VALUE!</v>
      </c>
      <c r="AK105" s="32" t="s">
        <v>60</v>
      </c>
      <c r="AL105" s="40" t="s">
        <v>45</v>
      </c>
      <c r="AM105" s="40" t="s">
        <v>8</v>
      </c>
      <c r="AN105" s="33" t="s">
        <v>16</v>
      </c>
      <c r="AO105" s="40" t="s">
        <v>18</v>
      </c>
      <c r="AP105" s="86"/>
      <c r="AQ105" s="86"/>
      <c r="AR105" s="89"/>
      <c r="AS105" s="90"/>
    </row>
    <row r="106" spans="1:47" ht="19.5" customHeight="1">
      <c r="A106" s="73" t="s">
        <v>4</v>
      </c>
      <c r="B106" s="74"/>
      <c r="C106" s="74"/>
      <c r="D106" s="74"/>
      <c r="E106" s="75"/>
      <c r="F106" s="7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68"/>
      <c r="AK106" s="34">
        <f t="shared" ref="AK106:AO107" si="55">COUNTIF($F106:$AJ106,AK$11)</f>
        <v>0</v>
      </c>
      <c r="AL106" s="35">
        <f t="shared" si="55"/>
        <v>0</v>
      </c>
      <c r="AM106" s="35">
        <f t="shared" si="55"/>
        <v>0</v>
      </c>
      <c r="AN106" s="35">
        <f t="shared" si="55"/>
        <v>0</v>
      </c>
      <c r="AO106" s="35">
        <f t="shared" si="55"/>
        <v>0</v>
      </c>
      <c r="AP106" s="11">
        <f t="shared" ref="AP106:AP107" si="56">SUM(AK106:AN106)</f>
        <v>0</v>
      </c>
      <c r="AQ106" s="11">
        <f t="shared" ref="AQ106:AQ107" si="57">AM106+AN106</f>
        <v>0</v>
      </c>
      <c r="AR106" s="76" t="str">
        <f>IFERROR(AQ106/AP106,"")</f>
        <v/>
      </c>
      <c r="AS106" s="77"/>
      <c r="AU106" s="2" t="str">
        <f>TEXT(DATE(A102,A103+1,0),"d")</f>
        <v>0</v>
      </c>
    </row>
    <row r="107" spans="1:47" ht="19.5" customHeight="1" thickBot="1">
      <c r="A107" s="78" t="s">
        <v>5</v>
      </c>
      <c r="B107" s="79"/>
      <c r="C107" s="79"/>
      <c r="D107" s="79"/>
      <c r="E107" s="80"/>
      <c r="F107" s="71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69"/>
      <c r="AK107" s="38">
        <f t="shared" si="55"/>
        <v>0</v>
      </c>
      <c r="AL107" s="39">
        <f t="shared" si="55"/>
        <v>0</v>
      </c>
      <c r="AM107" s="39">
        <f t="shared" si="55"/>
        <v>0</v>
      </c>
      <c r="AN107" s="39">
        <f t="shared" si="55"/>
        <v>0</v>
      </c>
      <c r="AO107" s="39">
        <f t="shared" si="55"/>
        <v>0</v>
      </c>
      <c r="AP107" s="10">
        <f t="shared" si="56"/>
        <v>0</v>
      </c>
      <c r="AQ107" s="10">
        <f t="shared" si="57"/>
        <v>0</v>
      </c>
      <c r="AR107" s="76" t="str">
        <f>IFERROR(AQ107/AP107,"")</f>
        <v/>
      </c>
      <c r="AS107" s="77"/>
    </row>
    <row r="108" spans="1:47" ht="19.5" customHeight="1" thickTop="1">
      <c r="A108" s="148"/>
      <c r="B108" s="149"/>
      <c r="C108" s="149" t="s">
        <v>57</v>
      </c>
      <c r="D108" s="149"/>
      <c r="E108" s="150"/>
      <c r="F108" s="148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50"/>
      <c r="AK108" s="81" t="s">
        <v>12</v>
      </c>
      <c r="AL108" s="83" t="s">
        <v>13</v>
      </c>
      <c r="AM108" s="83" t="s">
        <v>36</v>
      </c>
      <c r="AN108" s="83" t="s">
        <v>17</v>
      </c>
      <c r="AO108" s="83" t="s">
        <v>9</v>
      </c>
      <c r="AP108" s="85" t="s">
        <v>21</v>
      </c>
      <c r="AQ108" s="85" t="s">
        <v>15</v>
      </c>
      <c r="AR108" s="87" t="s">
        <v>37</v>
      </c>
      <c r="AS108" s="88"/>
    </row>
    <row r="109" spans="1:47" ht="19.5" customHeight="1">
      <c r="A109" s="93"/>
      <c r="B109" s="94"/>
      <c r="C109" s="94" t="s">
        <v>55</v>
      </c>
      <c r="D109" s="94"/>
      <c r="E109" s="95"/>
      <c r="F109" s="78">
        <v>1</v>
      </c>
      <c r="G109" s="79">
        <v>2</v>
      </c>
      <c r="H109" s="79">
        <v>3</v>
      </c>
      <c r="I109" s="79">
        <v>4</v>
      </c>
      <c r="J109" s="79">
        <v>5</v>
      </c>
      <c r="K109" s="79">
        <v>6</v>
      </c>
      <c r="L109" s="79">
        <v>7</v>
      </c>
      <c r="M109" s="79">
        <v>8</v>
      </c>
      <c r="N109" s="79">
        <v>9</v>
      </c>
      <c r="O109" s="79">
        <v>10</v>
      </c>
      <c r="P109" s="79">
        <v>11</v>
      </c>
      <c r="Q109" s="79">
        <v>12</v>
      </c>
      <c r="R109" s="79">
        <v>13</v>
      </c>
      <c r="S109" s="79">
        <v>14</v>
      </c>
      <c r="T109" s="79">
        <v>15</v>
      </c>
      <c r="U109" s="79">
        <v>16</v>
      </c>
      <c r="V109" s="79">
        <v>17</v>
      </c>
      <c r="W109" s="79">
        <v>18</v>
      </c>
      <c r="X109" s="79">
        <v>19</v>
      </c>
      <c r="Y109" s="79">
        <v>20</v>
      </c>
      <c r="Z109" s="79">
        <v>21</v>
      </c>
      <c r="AA109" s="79">
        <v>22</v>
      </c>
      <c r="AB109" s="79">
        <v>23</v>
      </c>
      <c r="AC109" s="79">
        <v>24</v>
      </c>
      <c r="AD109" s="79">
        <v>25</v>
      </c>
      <c r="AE109" s="79">
        <v>26</v>
      </c>
      <c r="AF109" s="79">
        <v>27</v>
      </c>
      <c r="AG109" s="79">
        <v>28</v>
      </c>
      <c r="AH109" s="79">
        <v>29</v>
      </c>
      <c r="AI109" s="79">
        <v>30</v>
      </c>
      <c r="AJ109" s="79">
        <v>31</v>
      </c>
      <c r="AK109" s="82"/>
      <c r="AL109" s="84"/>
      <c r="AM109" s="84"/>
      <c r="AN109" s="84"/>
      <c r="AO109" s="84"/>
      <c r="AP109" s="86"/>
      <c r="AQ109" s="86"/>
      <c r="AR109" s="89"/>
      <c r="AS109" s="90"/>
    </row>
    <row r="110" spans="1:47" ht="19.5" customHeight="1">
      <c r="A110" s="61">
        <v>1</v>
      </c>
      <c r="B110" s="91" t="s">
        <v>54</v>
      </c>
      <c r="C110" s="91"/>
      <c r="D110" s="91"/>
      <c r="E110" s="92"/>
      <c r="F110" s="97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82"/>
      <c r="AL110" s="84"/>
      <c r="AM110" s="84"/>
      <c r="AN110" s="84"/>
      <c r="AO110" s="84"/>
      <c r="AP110" s="86"/>
      <c r="AQ110" s="86"/>
      <c r="AR110" s="89"/>
      <c r="AS110" s="90"/>
    </row>
    <row r="111" spans="1:47" ht="19.5" customHeight="1">
      <c r="A111" s="73" t="s">
        <v>3</v>
      </c>
      <c r="B111" s="74"/>
      <c r="C111" s="74"/>
      <c r="D111" s="74"/>
      <c r="E111" s="75"/>
      <c r="F111" s="56" t="e">
        <f>DATEVALUE(A108&amp;"/"&amp;A109&amp;"/"&amp;A110)</f>
        <v>#VALUE!</v>
      </c>
      <c r="G111" s="55" t="e">
        <f>F111+1</f>
        <v>#VALUE!</v>
      </c>
      <c r="H111" s="55" t="e">
        <f t="shared" ref="H111:AJ111" si="58">G111+1</f>
        <v>#VALUE!</v>
      </c>
      <c r="I111" s="55" t="e">
        <f t="shared" si="58"/>
        <v>#VALUE!</v>
      </c>
      <c r="J111" s="55" t="e">
        <f t="shared" si="58"/>
        <v>#VALUE!</v>
      </c>
      <c r="K111" s="55" t="e">
        <f t="shared" si="58"/>
        <v>#VALUE!</v>
      </c>
      <c r="L111" s="55" t="e">
        <f t="shared" si="58"/>
        <v>#VALUE!</v>
      </c>
      <c r="M111" s="55" t="e">
        <f t="shared" si="58"/>
        <v>#VALUE!</v>
      </c>
      <c r="N111" s="55" t="e">
        <f t="shared" si="58"/>
        <v>#VALUE!</v>
      </c>
      <c r="O111" s="55" t="e">
        <f t="shared" si="58"/>
        <v>#VALUE!</v>
      </c>
      <c r="P111" s="55" t="e">
        <f t="shared" si="58"/>
        <v>#VALUE!</v>
      </c>
      <c r="Q111" s="55" t="e">
        <f t="shared" si="58"/>
        <v>#VALUE!</v>
      </c>
      <c r="R111" s="55" t="e">
        <f t="shared" si="58"/>
        <v>#VALUE!</v>
      </c>
      <c r="S111" s="55" t="e">
        <f t="shared" si="58"/>
        <v>#VALUE!</v>
      </c>
      <c r="T111" s="55" t="e">
        <f t="shared" si="58"/>
        <v>#VALUE!</v>
      </c>
      <c r="U111" s="55" t="e">
        <f t="shared" si="58"/>
        <v>#VALUE!</v>
      </c>
      <c r="V111" s="55" t="e">
        <f t="shared" si="58"/>
        <v>#VALUE!</v>
      </c>
      <c r="W111" s="55" t="e">
        <f t="shared" si="58"/>
        <v>#VALUE!</v>
      </c>
      <c r="X111" s="55" t="e">
        <f t="shared" si="58"/>
        <v>#VALUE!</v>
      </c>
      <c r="Y111" s="55" t="e">
        <f t="shared" si="58"/>
        <v>#VALUE!</v>
      </c>
      <c r="Z111" s="55" t="e">
        <f t="shared" si="58"/>
        <v>#VALUE!</v>
      </c>
      <c r="AA111" s="55" t="e">
        <f t="shared" si="58"/>
        <v>#VALUE!</v>
      </c>
      <c r="AB111" s="55" t="e">
        <f t="shared" si="58"/>
        <v>#VALUE!</v>
      </c>
      <c r="AC111" s="55" t="e">
        <f t="shared" si="58"/>
        <v>#VALUE!</v>
      </c>
      <c r="AD111" s="55" t="e">
        <f t="shared" si="58"/>
        <v>#VALUE!</v>
      </c>
      <c r="AE111" s="55" t="e">
        <f t="shared" si="58"/>
        <v>#VALUE!</v>
      </c>
      <c r="AF111" s="55" t="e">
        <f t="shared" si="58"/>
        <v>#VALUE!</v>
      </c>
      <c r="AG111" s="55" t="e">
        <f t="shared" si="58"/>
        <v>#VALUE!</v>
      </c>
      <c r="AH111" s="55" t="e">
        <f t="shared" si="58"/>
        <v>#VALUE!</v>
      </c>
      <c r="AI111" s="55" t="e">
        <f t="shared" si="58"/>
        <v>#VALUE!</v>
      </c>
      <c r="AJ111" s="55" t="e">
        <f t="shared" si="58"/>
        <v>#VALUE!</v>
      </c>
      <c r="AK111" s="32" t="s">
        <v>60</v>
      </c>
      <c r="AL111" s="40" t="s">
        <v>45</v>
      </c>
      <c r="AM111" s="40" t="s">
        <v>8</v>
      </c>
      <c r="AN111" s="33" t="s">
        <v>16</v>
      </c>
      <c r="AO111" s="40" t="s">
        <v>18</v>
      </c>
      <c r="AP111" s="86"/>
      <c r="AQ111" s="86"/>
      <c r="AR111" s="89"/>
      <c r="AS111" s="90"/>
    </row>
    <row r="112" spans="1:47" ht="19.5" customHeight="1">
      <c r="A112" s="73" t="s">
        <v>4</v>
      </c>
      <c r="B112" s="74"/>
      <c r="C112" s="74"/>
      <c r="D112" s="74"/>
      <c r="E112" s="75"/>
      <c r="F112" s="7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68"/>
      <c r="AK112" s="34">
        <f t="shared" ref="AK112:AO113" si="59">COUNTIF($F112:$AJ112,AK$11)</f>
        <v>0</v>
      </c>
      <c r="AL112" s="35">
        <f t="shared" si="59"/>
        <v>0</v>
      </c>
      <c r="AM112" s="35">
        <f t="shared" si="59"/>
        <v>0</v>
      </c>
      <c r="AN112" s="35">
        <f t="shared" si="59"/>
        <v>0</v>
      </c>
      <c r="AO112" s="35">
        <f t="shared" si="59"/>
        <v>0</v>
      </c>
      <c r="AP112" s="11">
        <f t="shared" ref="AP112:AP113" si="60">SUM(AK112:AN112)</f>
        <v>0</v>
      </c>
      <c r="AQ112" s="11">
        <f t="shared" ref="AQ112:AQ113" si="61">AM112+AN112</f>
        <v>0</v>
      </c>
      <c r="AR112" s="76" t="str">
        <f>IFERROR(AQ112/AP112,"")</f>
        <v/>
      </c>
      <c r="AS112" s="77"/>
      <c r="AU112" s="2" t="str">
        <f>TEXT(DATE(A108,A109+1,0),"d")</f>
        <v>0</v>
      </c>
    </row>
    <row r="113" spans="1:49" ht="19.5" customHeight="1" thickBot="1">
      <c r="A113" s="186" t="s">
        <v>56</v>
      </c>
      <c r="B113" s="187"/>
      <c r="C113" s="187"/>
      <c r="D113" s="187"/>
      <c r="E113" s="188"/>
      <c r="F113" s="71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69"/>
      <c r="AK113" s="38">
        <f t="shared" si="59"/>
        <v>0</v>
      </c>
      <c r="AL113" s="39">
        <f t="shared" si="59"/>
        <v>0</v>
      </c>
      <c r="AM113" s="39">
        <f t="shared" si="59"/>
        <v>0</v>
      </c>
      <c r="AN113" s="39">
        <f t="shared" si="59"/>
        <v>0</v>
      </c>
      <c r="AO113" s="39">
        <f t="shared" si="59"/>
        <v>0</v>
      </c>
      <c r="AP113" s="49">
        <f t="shared" si="60"/>
        <v>0</v>
      </c>
      <c r="AQ113" s="49">
        <f t="shared" si="61"/>
        <v>0</v>
      </c>
      <c r="AR113" s="207" t="str">
        <f>IFERROR(AQ113/AP113,"")</f>
        <v/>
      </c>
      <c r="AS113" s="208"/>
    </row>
    <row r="114" spans="1:49" s="4" customFormat="1" ht="19.2" customHeight="1" thickTop="1">
      <c r="AK114" s="41"/>
      <c r="AL114" s="41"/>
      <c r="AM114" s="42"/>
      <c r="AN114" s="42"/>
      <c r="AO114" s="43"/>
      <c r="AP114" s="8"/>
      <c r="AQ114" s="8"/>
      <c r="AR114" s="15"/>
      <c r="AS114" s="16"/>
    </row>
    <row r="115" spans="1:49" s="4" customFormat="1" ht="19.5" customHeight="1" thickBot="1">
      <c r="B115" s="4" t="s">
        <v>10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W115" s="4" t="s">
        <v>30</v>
      </c>
      <c r="AC115" s="72"/>
      <c r="AD115" s="72"/>
      <c r="AE115" s="72"/>
      <c r="AJ115" s="41"/>
      <c r="AK115" s="41"/>
      <c r="AL115" s="41"/>
      <c r="AM115" s="41"/>
      <c r="AN115" s="41"/>
      <c r="AO115" s="41"/>
      <c r="AR115" s="16"/>
      <c r="AS115" s="16"/>
    </row>
    <row r="116" spans="1:49" s="4" customFormat="1" ht="19.5" customHeight="1" thickTop="1">
      <c r="B116" s="128"/>
      <c r="C116" s="108"/>
      <c r="D116" s="108"/>
      <c r="E116" s="116"/>
      <c r="F116" s="129" t="s">
        <v>24</v>
      </c>
      <c r="G116" s="130"/>
      <c r="H116" s="135" t="s">
        <v>25</v>
      </c>
      <c r="I116" s="130"/>
      <c r="J116" s="135" t="s">
        <v>26</v>
      </c>
      <c r="K116" s="130"/>
      <c r="L116" s="135" t="s">
        <v>27</v>
      </c>
      <c r="M116" s="130"/>
      <c r="N116" s="135" t="s">
        <v>28</v>
      </c>
      <c r="O116" s="138"/>
      <c r="P116" s="107" t="s">
        <v>29</v>
      </c>
      <c r="Q116" s="108"/>
      <c r="R116" s="115" t="s">
        <v>31</v>
      </c>
      <c r="S116" s="108"/>
      <c r="T116" s="115" t="s">
        <v>53</v>
      </c>
      <c r="U116" s="116"/>
      <c r="W116" s="120" t="s">
        <v>62</v>
      </c>
      <c r="X116" s="121"/>
      <c r="Y116" s="121"/>
      <c r="Z116" s="121"/>
      <c r="AA116" s="121"/>
      <c r="AB116" s="121"/>
      <c r="AC116" s="122"/>
      <c r="AD116" s="121" t="s">
        <v>63</v>
      </c>
      <c r="AE116" s="121"/>
      <c r="AF116" s="121"/>
      <c r="AG116" s="121"/>
      <c r="AH116" s="121"/>
      <c r="AI116" s="121"/>
      <c r="AJ116" s="123"/>
      <c r="AK116" s="44"/>
      <c r="AL116" s="41"/>
      <c r="AM116" s="18"/>
      <c r="AN116" s="18"/>
      <c r="AO116" s="18"/>
      <c r="AP116" s="18"/>
      <c r="AQ116" s="18"/>
      <c r="AR116" s="18"/>
      <c r="AS116" s="17"/>
    </row>
    <row r="117" spans="1:49" s="4" customFormat="1" ht="19.5" customHeight="1" thickBot="1">
      <c r="B117" s="109"/>
      <c r="C117" s="110"/>
      <c r="D117" s="110"/>
      <c r="E117" s="117"/>
      <c r="F117" s="131"/>
      <c r="G117" s="132"/>
      <c r="H117" s="136"/>
      <c r="I117" s="132"/>
      <c r="J117" s="136"/>
      <c r="K117" s="132"/>
      <c r="L117" s="136"/>
      <c r="M117" s="132"/>
      <c r="N117" s="139"/>
      <c r="O117" s="140"/>
      <c r="P117" s="109"/>
      <c r="Q117" s="110"/>
      <c r="R117" s="110"/>
      <c r="S117" s="110"/>
      <c r="T117" s="110"/>
      <c r="U117" s="117"/>
      <c r="W117" s="124">
        <f>W59</f>
        <v>0</v>
      </c>
      <c r="X117" s="125"/>
      <c r="Y117" s="125"/>
      <c r="Z117" s="125"/>
      <c r="AA117" s="125"/>
      <c r="AB117" s="125"/>
      <c r="AC117" s="126"/>
      <c r="AD117" s="125">
        <f>AD59</f>
        <v>0</v>
      </c>
      <c r="AE117" s="125"/>
      <c r="AF117" s="125"/>
      <c r="AG117" s="125"/>
      <c r="AH117" s="125"/>
      <c r="AI117" s="125"/>
      <c r="AJ117" s="127"/>
      <c r="AK117" s="44"/>
      <c r="AL117" s="205" t="s">
        <v>44</v>
      </c>
      <c r="AM117" s="205"/>
      <c r="AN117" s="205"/>
      <c r="AO117" s="205"/>
      <c r="AP117" s="205"/>
      <c r="AQ117" s="205"/>
      <c r="AR117" s="205"/>
      <c r="AS117" s="205"/>
      <c r="AT117" s="18"/>
      <c r="AU117" s="19"/>
      <c r="AV117" s="19"/>
      <c r="AW117" s="19"/>
    </row>
    <row r="118" spans="1:49" s="4" customFormat="1" ht="19.5" customHeight="1" thickTop="1" thickBot="1">
      <c r="B118" s="111"/>
      <c r="C118" s="112"/>
      <c r="D118" s="112"/>
      <c r="E118" s="118"/>
      <c r="F118" s="133"/>
      <c r="G118" s="134"/>
      <c r="H118" s="137"/>
      <c r="I118" s="134"/>
      <c r="J118" s="137"/>
      <c r="K118" s="134"/>
      <c r="L118" s="137"/>
      <c r="M118" s="134"/>
      <c r="N118" s="137"/>
      <c r="O118" s="133"/>
      <c r="P118" s="111"/>
      <c r="Q118" s="112"/>
      <c r="R118" s="112"/>
      <c r="S118" s="112"/>
      <c r="T118" s="112"/>
      <c r="U118" s="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 s="44"/>
      <c r="AL118" s="206"/>
      <c r="AM118" s="206"/>
      <c r="AN118" s="206"/>
      <c r="AO118" s="206"/>
      <c r="AP118" s="206"/>
      <c r="AQ118" s="206"/>
      <c r="AR118" s="206"/>
      <c r="AS118" s="206"/>
      <c r="AT118" s="19"/>
      <c r="AU118" s="19"/>
      <c r="AV118" s="19"/>
    </row>
    <row r="119" spans="1:49" s="4" customFormat="1" ht="19.5" customHeight="1" thickTop="1" thickBot="1">
      <c r="B119" s="141" t="s">
        <v>20</v>
      </c>
      <c r="C119" s="142"/>
      <c r="D119" s="142"/>
      <c r="E119" s="143"/>
      <c r="F119" s="144" t="s">
        <v>7</v>
      </c>
      <c r="G119" s="145"/>
      <c r="H119" s="146" t="s">
        <v>45</v>
      </c>
      <c r="I119" s="145"/>
      <c r="J119" s="146" t="s">
        <v>8</v>
      </c>
      <c r="K119" s="145"/>
      <c r="L119" s="146" t="s">
        <v>16</v>
      </c>
      <c r="M119" s="145"/>
      <c r="N119" s="146" t="s">
        <v>18</v>
      </c>
      <c r="O119" s="147"/>
      <c r="P119" s="113"/>
      <c r="Q119" s="114"/>
      <c r="R119" s="114"/>
      <c r="S119" s="114"/>
      <c r="T119" s="114"/>
      <c r="U119" s="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 s="44"/>
      <c r="AL119" s="200" t="s">
        <v>40</v>
      </c>
      <c r="AM119" s="201"/>
      <c r="AN119" s="201" t="s">
        <v>41</v>
      </c>
      <c r="AO119" s="201"/>
      <c r="AP119" s="201"/>
      <c r="AQ119" s="201"/>
      <c r="AR119" s="201"/>
      <c r="AS119" s="204"/>
      <c r="AT119" s="22"/>
      <c r="AU119" s="22"/>
      <c r="AV119" s="23"/>
    </row>
    <row r="120" spans="1:49" s="4" customFormat="1" ht="19.5" customHeight="1" thickTop="1">
      <c r="B120" s="154" t="s">
        <v>22</v>
      </c>
      <c r="C120" s="155"/>
      <c r="D120" s="155"/>
      <c r="E120" s="156"/>
      <c r="F120" s="157">
        <f t="shared" ref="F120:T120" si="62">F62</f>
        <v>0</v>
      </c>
      <c r="G120" s="158"/>
      <c r="H120" s="159">
        <f>H62</f>
        <v>0</v>
      </c>
      <c r="I120" s="158"/>
      <c r="J120" s="159">
        <f t="shared" si="62"/>
        <v>0</v>
      </c>
      <c r="K120" s="158"/>
      <c r="L120" s="159">
        <f>L62</f>
        <v>0</v>
      </c>
      <c r="M120" s="158"/>
      <c r="N120" s="159">
        <f t="shared" si="62"/>
        <v>0</v>
      </c>
      <c r="O120" s="160"/>
      <c r="P120" s="157">
        <f t="shared" si="62"/>
        <v>0</v>
      </c>
      <c r="Q120" s="158"/>
      <c r="R120" s="155">
        <f t="shared" si="62"/>
        <v>0</v>
      </c>
      <c r="S120" s="155"/>
      <c r="T120" s="167" t="str">
        <f t="shared" si="62"/>
        <v/>
      </c>
      <c r="U120" s="168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 s="44"/>
      <c r="AL120" s="202">
        <f>AL62</f>
        <v>0</v>
      </c>
      <c r="AM120" s="196"/>
      <c r="AN120" s="196">
        <f>AN62</f>
        <v>0</v>
      </c>
      <c r="AO120" s="196"/>
      <c r="AP120" s="196"/>
      <c r="AQ120" s="196"/>
      <c r="AR120" s="196"/>
      <c r="AS120" s="197"/>
      <c r="AT120" s="20"/>
      <c r="AU120" s="24" t="s">
        <v>42</v>
      </c>
      <c r="AV120" s="25"/>
    </row>
    <row r="121" spans="1:49" s="4" customFormat="1" ht="19.5" customHeight="1" thickBot="1">
      <c r="B121" s="161" t="s">
        <v>23</v>
      </c>
      <c r="C121" s="151"/>
      <c r="D121" s="151"/>
      <c r="E121" s="162"/>
      <c r="F121" s="163">
        <f t="shared" ref="F121:T121" si="63">F63</f>
        <v>0</v>
      </c>
      <c r="G121" s="164"/>
      <c r="H121" s="163">
        <f t="shared" si="63"/>
        <v>0</v>
      </c>
      <c r="I121" s="164"/>
      <c r="J121" s="163">
        <f t="shared" si="63"/>
        <v>0</v>
      </c>
      <c r="K121" s="164"/>
      <c r="L121" s="163">
        <f t="shared" si="63"/>
        <v>0</v>
      </c>
      <c r="M121" s="164"/>
      <c r="N121" s="163">
        <f t="shared" si="63"/>
        <v>0</v>
      </c>
      <c r="O121" s="164"/>
      <c r="P121" s="165">
        <f t="shared" si="63"/>
        <v>0</v>
      </c>
      <c r="Q121" s="166"/>
      <c r="R121" s="151">
        <f t="shared" si="63"/>
        <v>0</v>
      </c>
      <c r="S121" s="151"/>
      <c r="T121" s="152" t="str">
        <f t="shared" si="63"/>
        <v/>
      </c>
      <c r="U121" s="153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 s="44"/>
      <c r="AL121" s="203"/>
      <c r="AM121" s="198"/>
      <c r="AN121" s="198"/>
      <c r="AO121" s="198"/>
      <c r="AP121" s="198"/>
      <c r="AQ121" s="198"/>
      <c r="AR121" s="198"/>
      <c r="AS121" s="199"/>
      <c r="AT121" s="21"/>
      <c r="AU121" s="26"/>
      <c r="AV121" s="27"/>
    </row>
    <row r="122" spans="1:49" s="4" customFormat="1" ht="6.6" customHeight="1" thickTop="1">
      <c r="AI122" s="2"/>
      <c r="AJ122" s="2"/>
      <c r="AK122" s="31"/>
      <c r="AL122" s="31"/>
      <c r="AM122" s="41"/>
      <c r="AN122" s="41"/>
      <c r="AO122" s="41"/>
      <c r="AR122" s="16"/>
      <c r="AS122" s="16"/>
    </row>
    <row r="123" spans="1:49" ht="19.95" customHeight="1">
      <c r="AQ123" s="4"/>
      <c r="AR123" s="16"/>
    </row>
    <row r="124" spans="1:49" ht="19.95" customHeight="1"/>
    <row r="125" spans="1:49" ht="19.95" customHeight="1"/>
    <row r="126" spans="1:49" ht="19.95" customHeight="1"/>
    <row r="127" spans="1:49" ht="19.95" customHeight="1"/>
    <row r="128" spans="1:49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  <row r="271" ht="19.95" customHeight="1"/>
    <row r="272" ht="19.95" customHeight="1"/>
    <row r="273" ht="19.95" customHeight="1"/>
    <row r="274" ht="19.95" customHeight="1"/>
    <row r="275" ht="19.95" customHeight="1"/>
    <row r="276" ht="19.95" customHeight="1"/>
    <row r="277" ht="19.95" customHeight="1"/>
    <row r="278" ht="19.95" customHeight="1"/>
    <row r="279" ht="19.95" customHeight="1"/>
    <row r="280" ht="19.95" customHeight="1"/>
    <row r="281" ht="19.95" customHeight="1"/>
    <row r="282" ht="19.95" customHeight="1"/>
    <row r="283" ht="19.95" customHeight="1"/>
    <row r="284" ht="19.95" customHeight="1"/>
    <row r="285" ht="19.95" customHeight="1"/>
    <row r="286" ht="19.95" customHeight="1"/>
    <row r="287" ht="19.95" customHeight="1"/>
    <row r="288" ht="19.95" customHeight="1"/>
    <row r="289" ht="19.95" customHeight="1"/>
    <row r="290" ht="19.95" customHeight="1"/>
    <row r="291" ht="19.95" customHeight="1"/>
    <row r="292" ht="19.95" customHeight="1"/>
    <row r="293" ht="19.95" customHeight="1"/>
    <row r="294" ht="19.95" customHeight="1"/>
    <row r="295" ht="19.95" customHeight="1"/>
    <row r="296" ht="19.95" customHeight="1"/>
    <row r="297" ht="19.95" customHeight="1"/>
    <row r="298" ht="19.95" customHeight="1"/>
    <row r="299" ht="19.95" customHeight="1"/>
    <row r="300" ht="19.95" customHeight="1"/>
    <row r="301" ht="19.95" customHeight="1"/>
    <row r="302" ht="19.95" customHeight="1"/>
    <row r="303" ht="19.95" customHeight="1"/>
    <row r="304" ht="19.95" customHeight="1"/>
    <row r="305" ht="19.95" customHeight="1"/>
    <row r="306" ht="19.95" customHeight="1"/>
    <row r="307" ht="19.95" customHeight="1"/>
    <row r="308" ht="19.95" customHeight="1"/>
    <row r="309" ht="19.95" customHeight="1"/>
    <row r="310" ht="19.95" customHeight="1"/>
    <row r="311" ht="19.95" customHeight="1"/>
    <row r="312" ht="19.95" customHeight="1"/>
    <row r="313" ht="19.95" customHeight="1"/>
    <row r="314" ht="19.95" customHeight="1"/>
    <row r="315" ht="19.95" customHeight="1"/>
    <row r="316" ht="19.95" customHeight="1"/>
    <row r="317" ht="19.95" customHeight="1"/>
    <row r="318" ht="19.95" customHeight="1"/>
    <row r="319" ht="19.95" customHeight="1"/>
    <row r="320" ht="19.95" customHeight="1"/>
    <row r="321" ht="19.95" customHeight="1"/>
    <row r="322" ht="19.95" customHeight="1"/>
    <row r="323" ht="19.95" customHeight="1"/>
    <row r="324" ht="19.95" customHeight="1"/>
    <row r="325" ht="19.95" customHeight="1"/>
    <row r="326" ht="19.95" customHeight="1"/>
    <row r="327" ht="19.95" customHeight="1"/>
    <row r="328" ht="19.95" customHeight="1"/>
    <row r="329" ht="19.95" customHeight="1"/>
    <row r="330" ht="19.95" customHeight="1"/>
    <row r="331" ht="19.95" customHeight="1"/>
  </sheetData>
  <mergeCells count="900">
    <mergeCell ref="W58:AC58"/>
    <mergeCell ref="AD58:AJ58"/>
    <mergeCell ref="W59:AC59"/>
    <mergeCell ref="AD59:AJ59"/>
    <mergeCell ref="AD4:AD5"/>
    <mergeCell ref="AE4:AS5"/>
    <mergeCell ref="F108:AJ108"/>
    <mergeCell ref="F102:AJ102"/>
    <mergeCell ref="F96:AJ96"/>
    <mergeCell ref="F90:AJ90"/>
    <mergeCell ref="F84:AJ84"/>
    <mergeCell ref="F78:AJ78"/>
    <mergeCell ref="F72:AJ72"/>
    <mergeCell ref="F66:AJ66"/>
    <mergeCell ref="F50:AJ50"/>
    <mergeCell ref="F44:AJ44"/>
    <mergeCell ref="F38:AJ38"/>
    <mergeCell ref="F32:AJ32"/>
    <mergeCell ref="F26:AJ26"/>
    <mergeCell ref="F20:AJ20"/>
    <mergeCell ref="AC103:AC104"/>
    <mergeCell ref="AD103:AD104"/>
    <mergeCell ref="AE103:AE104"/>
    <mergeCell ref="AF103:AF104"/>
    <mergeCell ref="AI103:AI104"/>
    <mergeCell ref="AJ103:AJ104"/>
    <mergeCell ref="A84:B84"/>
    <mergeCell ref="C84:E84"/>
    <mergeCell ref="A90:B90"/>
    <mergeCell ref="C90:E90"/>
    <mergeCell ref="A96:B96"/>
    <mergeCell ref="C96:E96"/>
    <mergeCell ref="A102:B102"/>
    <mergeCell ref="C102:E102"/>
    <mergeCell ref="AJ97:AJ98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A108:B108"/>
    <mergeCell ref="C108:E108"/>
    <mergeCell ref="A97:B97"/>
    <mergeCell ref="C97:E97"/>
    <mergeCell ref="B98:E98"/>
    <mergeCell ref="A103:B103"/>
    <mergeCell ref="C103:E103"/>
    <mergeCell ref="B104:E104"/>
    <mergeCell ref="A91:B91"/>
    <mergeCell ref="C91:E91"/>
    <mergeCell ref="B92:E92"/>
    <mergeCell ref="A99:E99"/>
    <mergeCell ref="A100:E100"/>
    <mergeCell ref="C8:E8"/>
    <mergeCell ref="C14:E14"/>
    <mergeCell ref="C20:E20"/>
    <mergeCell ref="C26:E26"/>
    <mergeCell ref="C32:E32"/>
    <mergeCell ref="C38:E38"/>
    <mergeCell ref="A8:B8"/>
    <mergeCell ref="A14:B14"/>
    <mergeCell ref="A20:B20"/>
    <mergeCell ref="A26:B26"/>
    <mergeCell ref="A32:B32"/>
    <mergeCell ref="A38:B38"/>
    <mergeCell ref="B34:E34"/>
    <mergeCell ref="B10:E10"/>
    <mergeCell ref="C9:E9"/>
    <mergeCell ref="A9:B9"/>
    <mergeCell ref="A11:E11"/>
    <mergeCell ref="A12:E12"/>
    <mergeCell ref="A13:E13"/>
    <mergeCell ref="A17:E17"/>
    <mergeCell ref="A18:E18"/>
    <mergeCell ref="A19:E19"/>
    <mergeCell ref="A23:E23"/>
    <mergeCell ref="A24:E24"/>
    <mergeCell ref="AF109:AF110"/>
    <mergeCell ref="AG109:AG110"/>
    <mergeCell ref="AH109:AH110"/>
    <mergeCell ref="AI109:AI110"/>
    <mergeCell ref="AJ109:AJ110"/>
    <mergeCell ref="V109:V110"/>
    <mergeCell ref="W109:W110"/>
    <mergeCell ref="X109:X110"/>
    <mergeCell ref="Y109:Y110"/>
    <mergeCell ref="Z109:Z110"/>
    <mergeCell ref="AA109:AA110"/>
    <mergeCell ref="AB109:AB110"/>
    <mergeCell ref="AC109:AC110"/>
    <mergeCell ref="AD109:AD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AE109:AE110"/>
    <mergeCell ref="U109:U110"/>
    <mergeCell ref="S103:S104"/>
    <mergeCell ref="T103:T104"/>
    <mergeCell ref="U103:U104"/>
    <mergeCell ref="AE97:AE98"/>
    <mergeCell ref="AF97:AF98"/>
    <mergeCell ref="AG97:AG98"/>
    <mergeCell ref="AH97:AH98"/>
    <mergeCell ref="AG103:AG104"/>
    <mergeCell ref="AH103:AH104"/>
    <mergeCell ref="AI97:AI98"/>
    <mergeCell ref="AH91:AH92"/>
    <mergeCell ref="AI91:AI92"/>
    <mergeCell ref="V103:V104"/>
    <mergeCell ref="W103:W104"/>
    <mergeCell ref="X103:X104"/>
    <mergeCell ref="Y103:Y104"/>
    <mergeCell ref="Z103:Z104"/>
    <mergeCell ref="AA103:AA104"/>
    <mergeCell ref="AB103:AB104"/>
    <mergeCell ref="AA97:AA98"/>
    <mergeCell ref="AB97:AB98"/>
    <mergeCell ref="V97:V98"/>
    <mergeCell ref="W97:W98"/>
    <mergeCell ref="X97:X98"/>
    <mergeCell ref="Y97:Y98"/>
    <mergeCell ref="Z97:Z98"/>
    <mergeCell ref="Y91:Y92"/>
    <mergeCell ref="Z91:Z92"/>
    <mergeCell ref="AC97:AC98"/>
    <mergeCell ref="AD97:AD98"/>
    <mergeCell ref="AC91:AC92"/>
    <mergeCell ref="AD91:AD92"/>
    <mergeCell ref="AE91:AE92"/>
    <mergeCell ref="AF91:AF92"/>
    <mergeCell ref="AG91:AG92"/>
    <mergeCell ref="AF85:AF86"/>
    <mergeCell ref="AG85:AG86"/>
    <mergeCell ref="AJ91:AJ92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AJ85:AJ86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U91:U92"/>
    <mergeCell ref="V91:V92"/>
    <mergeCell ref="W91:W92"/>
    <mergeCell ref="X91:X92"/>
    <mergeCell ref="W85:W86"/>
    <mergeCell ref="X85:X86"/>
    <mergeCell ref="AA91:AA92"/>
    <mergeCell ref="AB91:AB92"/>
    <mergeCell ref="AA85:AA86"/>
    <mergeCell ref="AB85:AB86"/>
    <mergeCell ref="AC85:AC86"/>
    <mergeCell ref="AD85:AD86"/>
    <mergeCell ref="AE85:AE86"/>
    <mergeCell ref="AD79:AD80"/>
    <mergeCell ref="AE79:AE80"/>
    <mergeCell ref="AH79:AH80"/>
    <mergeCell ref="AI79:AI80"/>
    <mergeCell ref="AJ79:AJ80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AH85:AH86"/>
    <mergeCell ref="AI85:AI86"/>
    <mergeCell ref="P85:P86"/>
    <mergeCell ref="Q85:Q86"/>
    <mergeCell ref="R85:R86"/>
    <mergeCell ref="S85:S86"/>
    <mergeCell ref="T85:T86"/>
    <mergeCell ref="U85:U86"/>
    <mergeCell ref="V85:V86"/>
    <mergeCell ref="Y85:Y86"/>
    <mergeCell ref="Z85:Z86"/>
    <mergeCell ref="O79:O80"/>
    <mergeCell ref="AG79:AG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X67:X68"/>
    <mergeCell ref="Y67:Y68"/>
    <mergeCell ref="Z67:Z68"/>
    <mergeCell ref="AA67:AA68"/>
    <mergeCell ref="AJ67:AJ68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H73:AH74"/>
    <mergeCell ref="AE51:AE52"/>
    <mergeCell ref="AF51:AF52"/>
    <mergeCell ref="AG51:AG52"/>
    <mergeCell ref="AH51:AH52"/>
    <mergeCell ref="AI51:AI52"/>
    <mergeCell ref="AJ51:AJ52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C45:AC46"/>
    <mergeCell ref="AD45:AD46"/>
    <mergeCell ref="AE45:AE46"/>
    <mergeCell ref="AF45:AF46"/>
    <mergeCell ref="AG45:AG46"/>
    <mergeCell ref="AH45:AH46"/>
    <mergeCell ref="AI45:AI46"/>
    <mergeCell ref="AJ45:AJ46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AB39:AB40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X45:X46"/>
    <mergeCell ref="Y45:Y46"/>
    <mergeCell ref="Z45:Z46"/>
    <mergeCell ref="AA45:AA46"/>
    <mergeCell ref="AB45:AB46"/>
    <mergeCell ref="AI33:AI34"/>
    <mergeCell ref="AJ33:AJ34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X21:X22"/>
    <mergeCell ref="Y21:Y22"/>
    <mergeCell ref="Z21:Z22"/>
    <mergeCell ref="AA21:AA22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A89:E89"/>
    <mergeCell ref="A95:E95"/>
    <mergeCell ref="A93:E93"/>
    <mergeCell ref="A94:E94"/>
    <mergeCell ref="AI15:AI16"/>
    <mergeCell ref="AJ15:AJ16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A21:B21"/>
    <mergeCell ref="C21:E21"/>
    <mergeCell ref="B22:E22"/>
    <mergeCell ref="A27:B27"/>
    <mergeCell ref="C27:E27"/>
    <mergeCell ref="B28:E28"/>
    <mergeCell ref="A33:B33"/>
    <mergeCell ref="C33:E33"/>
    <mergeCell ref="F15:F16"/>
    <mergeCell ref="T15:T16"/>
    <mergeCell ref="U15:U16"/>
    <mergeCell ref="V15:V16"/>
    <mergeCell ref="W15:W16"/>
    <mergeCell ref="X15:X16"/>
    <mergeCell ref="Y15:Y16"/>
    <mergeCell ref="Z15:Z16"/>
    <mergeCell ref="AA15:AA16"/>
    <mergeCell ref="F8:AJ8"/>
    <mergeCell ref="F14:AJ14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AG9:AG10"/>
    <mergeCell ref="AH9:AH10"/>
    <mergeCell ref="AI9:AI10"/>
    <mergeCell ref="AJ9:AJ10"/>
    <mergeCell ref="AD9:AD10"/>
    <mergeCell ref="AE9:AE10"/>
    <mergeCell ref="AF9:AF10"/>
    <mergeCell ref="A15:B15"/>
    <mergeCell ref="C15:E15"/>
    <mergeCell ref="AB15:AB16"/>
    <mergeCell ref="AC15:AC16"/>
    <mergeCell ref="AD15:AD16"/>
    <mergeCell ref="AE15:AE16"/>
    <mergeCell ref="AF15:AF16"/>
    <mergeCell ref="AG15:AG16"/>
    <mergeCell ref="AH15:AH16"/>
    <mergeCell ref="F9:F10"/>
    <mergeCell ref="G9:G10"/>
    <mergeCell ref="H9:H10"/>
    <mergeCell ref="I9:I10"/>
    <mergeCell ref="J9:J10"/>
    <mergeCell ref="K9:K10"/>
    <mergeCell ref="L9:L10"/>
    <mergeCell ref="B16:E16"/>
    <mergeCell ref="F109:F110"/>
    <mergeCell ref="AL62:AM63"/>
    <mergeCell ref="AN62:AS63"/>
    <mergeCell ref="B62:E62"/>
    <mergeCell ref="B63:E63"/>
    <mergeCell ref="F63:G63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F58:G60"/>
    <mergeCell ref="H58:I60"/>
    <mergeCell ref="A113:E113"/>
    <mergeCell ref="AR113:AS113"/>
    <mergeCell ref="AN108:AN110"/>
    <mergeCell ref="AO108:AO110"/>
    <mergeCell ref="AP108:AP111"/>
    <mergeCell ref="AQ108:AQ111"/>
    <mergeCell ref="AR108:AS111"/>
    <mergeCell ref="A111:E111"/>
    <mergeCell ref="A112:E112"/>
    <mergeCell ref="AR112:AS112"/>
    <mergeCell ref="AK108:AK110"/>
    <mergeCell ref="AL108:AL110"/>
    <mergeCell ref="AM108:AM110"/>
    <mergeCell ref="A109:B109"/>
    <mergeCell ref="C109:E109"/>
    <mergeCell ref="B110:E110"/>
    <mergeCell ref="O109:O110"/>
    <mergeCell ref="P109:P110"/>
    <mergeCell ref="Q109:Q110"/>
    <mergeCell ref="R109:R110"/>
    <mergeCell ref="S109:S110"/>
    <mergeCell ref="T109:T110"/>
    <mergeCell ref="AL102:AL104"/>
    <mergeCell ref="F33:F34"/>
    <mergeCell ref="G33:G34"/>
    <mergeCell ref="H33:H34"/>
    <mergeCell ref="I33:I34"/>
    <mergeCell ref="J33:J34"/>
    <mergeCell ref="K33:K34"/>
    <mergeCell ref="F27:F28"/>
    <mergeCell ref="AR48:AS48"/>
    <mergeCell ref="AR49:AS49"/>
    <mergeCell ref="AR30:AS30"/>
    <mergeCell ref="AR31:AS31"/>
    <mergeCell ref="AL44:AL46"/>
    <mergeCell ref="AM44:AM46"/>
    <mergeCell ref="AN44:AN46"/>
    <mergeCell ref="AO44:AO46"/>
    <mergeCell ref="AP44:AP47"/>
    <mergeCell ref="AQ44:AQ47"/>
    <mergeCell ref="AR44:AS47"/>
    <mergeCell ref="AL32:AL34"/>
    <mergeCell ref="AM32:AM34"/>
    <mergeCell ref="AN32:AN34"/>
    <mergeCell ref="AO32:AO34"/>
    <mergeCell ref="AP32:AP35"/>
    <mergeCell ref="AQ32:AQ35"/>
    <mergeCell ref="AM102:AM104"/>
    <mergeCell ref="AN102:AN104"/>
    <mergeCell ref="AO102:AO104"/>
    <mergeCell ref="AP102:AP105"/>
    <mergeCell ref="AQ102:AQ105"/>
    <mergeCell ref="AR102:AS105"/>
    <mergeCell ref="AO66:AO68"/>
    <mergeCell ref="AP66:AP69"/>
    <mergeCell ref="AQ66:AQ69"/>
    <mergeCell ref="AR66:AS69"/>
    <mergeCell ref="AR55:AS55"/>
    <mergeCell ref="AO90:AO92"/>
    <mergeCell ref="AP90:AP93"/>
    <mergeCell ref="AQ90:AQ93"/>
    <mergeCell ref="AR90:AS93"/>
    <mergeCell ref="AR89:AS89"/>
    <mergeCell ref="AO72:AO74"/>
    <mergeCell ref="AP72:AP75"/>
    <mergeCell ref="AN61:AS61"/>
    <mergeCell ref="AL59:AS60"/>
    <mergeCell ref="AL61:AM61"/>
    <mergeCell ref="AR77:AS77"/>
    <mergeCell ref="AN50:AN52"/>
    <mergeCell ref="AN120:AS121"/>
    <mergeCell ref="AR106:AS106"/>
    <mergeCell ref="AR107:AS107"/>
    <mergeCell ref="AL119:AM119"/>
    <mergeCell ref="AL120:AM121"/>
    <mergeCell ref="AN119:AS119"/>
    <mergeCell ref="AO50:AO52"/>
    <mergeCell ref="AP50:AP53"/>
    <mergeCell ref="AQ50:AQ53"/>
    <mergeCell ref="AR50:AS53"/>
    <mergeCell ref="AL117:AS118"/>
    <mergeCell ref="AL90:AL92"/>
    <mergeCell ref="AR84:AS87"/>
    <mergeCell ref="AR78:AS81"/>
    <mergeCell ref="AR54:AS54"/>
    <mergeCell ref="AM90:AM92"/>
    <mergeCell ref="AN90:AN92"/>
    <mergeCell ref="AR70:AS70"/>
    <mergeCell ref="AR71:AS71"/>
    <mergeCell ref="AL50:AL52"/>
    <mergeCell ref="AM50:AM52"/>
    <mergeCell ref="AR95:AS95"/>
    <mergeCell ref="AR72:AS75"/>
    <mergeCell ref="AR32:AS35"/>
    <mergeCell ref="AR42:AS42"/>
    <mergeCell ref="AR43:AS43"/>
    <mergeCell ref="AR36:AS36"/>
    <mergeCell ref="AR37:AS37"/>
    <mergeCell ref="AR24:AS24"/>
    <mergeCell ref="AR25:AS25"/>
    <mergeCell ref="AK26:AK28"/>
    <mergeCell ref="AL26:AL28"/>
    <mergeCell ref="AM26:AM28"/>
    <mergeCell ref="AN26:AN28"/>
    <mergeCell ref="AO26:AO28"/>
    <mergeCell ref="AP26:AP29"/>
    <mergeCell ref="AQ26:AQ29"/>
    <mergeCell ref="AR26:AS29"/>
    <mergeCell ref="AK32:AK34"/>
    <mergeCell ref="AO38:AO40"/>
    <mergeCell ref="AP38:AP41"/>
    <mergeCell ref="AQ38:AQ41"/>
    <mergeCell ref="AR38:AS41"/>
    <mergeCell ref="AO14:AO16"/>
    <mergeCell ref="AP14:AP17"/>
    <mergeCell ref="AQ14:AQ17"/>
    <mergeCell ref="AR14:AS17"/>
    <mergeCell ref="AR12:AS12"/>
    <mergeCell ref="AL8:AL10"/>
    <mergeCell ref="AM8:AM10"/>
    <mergeCell ref="AN8:AN10"/>
    <mergeCell ref="AO8:AO10"/>
    <mergeCell ref="AP8:AP11"/>
    <mergeCell ref="AQ8:AQ11"/>
    <mergeCell ref="AR13:AS13"/>
    <mergeCell ref="AR8:AS11"/>
    <mergeCell ref="AR19:AS19"/>
    <mergeCell ref="AK20:AK22"/>
    <mergeCell ref="AL20:AL22"/>
    <mergeCell ref="AM20:AM22"/>
    <mergeCell ref="AN20:AN22"/>
    <mergeCell ref="AO20:AO22"/>
    <mergeCell ref="AP20:AP23"/>
    <mergeCell ref="AQ20:AQ23"/>
    <mergeCell ref="AR20:AS23"/>
    <mergeCell ref="A29:E29"/>
    <mergeCell ref="A30:E30"/>
    <mergeCell ref="A31:E31"/>
    <mergeCell ref="B58:E60"/>
    <mergeCell ref="A42:E42"/>
    <mergeCell ref="A43:E43"/>
    <mergeCell ref="A35:E35"/>
    <mergeCell ref="A36:E36"/>
    <mergeCell ref="A37:E37"/>
    <mergeCell ref="A39:B39"/>
    <mergeCell ref="C39:E39"/>
    <mergeCell ref="B40:E40"/>
    <mergeCell ref="A45:B45"/>
    <mergeCell ref="C45:E45"/>
    <mergeCell ref="B46:E46"/>
    <mergeCell ref="A51:B51"/>
    <mergeCell ref="C51:E51"/>
    <mergeCell ref="A44:B44"/>
    <mergeCell ref="C44:E44"/>
    <mergeCell ref="A53:E53"/>
    <mergeCell ref="A54:E54"/>
    <mergeCell ref="AK102:AK104"/>
    <mergeCell ref="AK44:AK46"/>
    <mergeCell ref="A47:E47"/>
    <mergeCell ref="A48:E48"/>
    <mergeCell ref="A49:E49"/>
    <mergeCell ref="AK66:AK68"/>
    <mergeCell ref="AK50:AK52"/>
    <mergeCell ref="AK90:AK92"/>
    <mergeCell ref="T62:U62"/>
    <mergeCell ref="H63:I63"/>
    <mergeCell ref="J63:K63"/>
    <mergeCell ref="L63:M63"/>
    <mergeCell ref="N63:O63"/>
    <mergeCell ref="P63:Q63"/>
    <mergeCell ref="R63:S63"/>
    <mergeCell ref="T63:U63"/>
    <mergeCell ref="B61:E61"/>
    <mergeCell ref="F61:G61"/>
    <mergeCell ref="H61:I61"/>
    <mergeCell ref="J61:K61"/>
    <mergeCell ref="L61:M61"/>
    <mergeCell ref="N61:O61"/>
    <mergeCell ref="A55:E55"/>
    <mergeCell ref="F62:G62"/>
    <mergeCell ref="A88:E88"/>
    <mergeCell ref="J58:K60"/>
    <mergeCell ref="L58:M60"/>
    <mergeCell ref="N58:O60"/>
    <mergeCell ref="P58:Q61"/>
    <mergeCell ref="R58:S61"/>
    <mergeCell ref="T58:U61"/>
    <mergeCell ref="P33:P34"/>
    <mergeCell ref="Q33:Q34"/>
    <mergeCell ref="R33:R34"/>
    <mergeCell ref="S33:S34"/>
    <mergeCell ref="T33:T34"/>
    <mergeCell ref="U33:U34"/>
    <mergeCell ref="P62:Q62"/>
    <mergeCell ref="R62:S62"/>
    <mergeCell ref="A41:E41"/>
    <mergeCell ref="H62:I62"/>
    <mergeCell ref="J62:K62"/>
    <mergeCell ref="L62:M62"/>
    <mergeCell ref="N62:O62"/>
    <mergeCell ref="L33:L34"/>
    <mergeCell ref="M33:M34"/>
    <mergeCell ref="N33:N34"/>
    <mergeCell ref="O33:O34"/>
    <mergeCell ref="C67:E67"/>
    <mergeCell ref="B68:E68"/>
    <mergeCell ref="A73:B73"/>
    <mergeCell ref="C73:E73"/>
    <mergeCell ref="B74:E74"/>
    <mergeCell ref="A79:B79"/>
    <mergeCell ref="C79:E79"/>
    <mergeCell ref="A66:B66"/>
    <mergeCell ref="C66:E66"/>
    <mergeCell ref="A72:B72"/>
    <mergeCell ref="C72:E72"/>
    <mergeCell ref="A77:E77"/>
    <mergeCell ref="A75:E75"/>
    <mergeCell ref="A76:E76"/>
    <mergeCell ref="A78:B78"/>
    <mergeCell ref="C78:E78"/>
    <mergeCell ref="R121:S121"/>
    <mergeCell ref="T121:U121"/>
    <mergeCell ref="B120:E120"/>
    <mergeCell ref="F120:G120"/>
    <mergeCell ref="H120:I120"/>
    <mergeCell ref="J120:K120"/>
    <mergeCell ref="L120:M120"/>
    <mergeCell ref="N120:O120"/>
    <mergeCell ref="B121:E121"/>
    <mergeCell ref="F121:G121"/>
    <mergeCell ref="H121:I121"/>
    <mergeCell ref="J121:K121"/>
    <mergeCell ref="L121:M121"/>
    <mergeCell ref="N121:O121"/>
    <mergeCell ref="P121:Q121"/>
    <mergeCell ref="P120:Q120"/>
    <mergeCell ref="R120:S120"/>
    <mergeCell ref="T120:U120"/>
    <mergeCell ref="AJ21:AJ22"/>
    <mergeCell ref="B116:E118"/>
    <mergeCell ref="F116:G118"/>
    <mergeCell ref="H116:I118"/>
    <mergeCell ref="J116:K118"/>
    <mergeCell ref="L116:M118"/>
    <mergeCell ref="N116:O118"/>
    <mergeCell ref="B119:E119"/>
    <mergeCell ref="F119:G119"/>
    <mergeCell ref="H119:I119"/>
    <mergeCell ref="J119:K119"/>
    <mergeCell ref="L119:M119"/>
    <mergeCell ref="N119:O119"/>
    <mergeCell ref="A25:E25"/>
    <mergeCell ref="A105:E105"/>
    <mergeCell ref="A69:E69"/>
    <mergeCell ref="A70:E70"/>
    <mergeCell ref="A71:E71"/>
    <mergeCell ref="A106:E106"/>
    <mergeCell ref="A107:E107"/>
    <mergeCell ref="A50:B50"/>
    <mergeCell ref="C50:E50"/>
    <mergeCell ref="B52:E52"/>
    <mergeCell ref="A67:B67"/>
    <mergeCell ref="P116:Q119"/>
    <mergeCell ref="R116:S119"/>
    <mergeCell ref="T116:U119"/>
    <mergeCell ref="W116:AC116"/>
    <mergeCell ref="AD116:AJ116"/>
    <mergeCell ref="W117:AC117"/>
    <mergeCell ref="AD117:AJ117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AB67:AB68"/>
    <mergeCell ref="AC67:AC68"/>
    <mergeCell ref="AD67:AD68"/>
    <mergeCell ref="AE67:AE68"/>
    <mergeCell ref="AF67:AF68"/>
    <mergeCell ref="AG67:AG68"/>
    <mergeCell ref="AH67:AH68"/>
    <mergeCell ref="AI67:AI68"/>
    <mergeCell ref="AC39:AC40"/>
    <mergeCell ref="A3:C3"/>
    <mergeCell ref="D3:Q3"/>
    <mergeCell ref="A4:C4"/>
    <mergeCell ref="D4:Q4"/>
    <mergeCell ref="U4:X4"/>
    <mergeCell ref="Z4:AC4"/>
    <mergeCell ref="A6:C6"/>
    <mergeCell ref="D6:Q6"/>
    <mergeCell ref="A5:C5"/>
    <mergeCell ref="D5:F5"/>
    <mergeCell ref="H5:J5"/>
    <mergeCell ref="K5:Q5"/>
    <mergeCell ref="U5:X5"/>
    <mergeCell ref="Z5:AC5"/>
    <mergeCell ref="AN38:AN40"/>
    <mergeCell ref="AD39:AD40"/>
    <mergeCell ref="AE39:AE40"/>
    <mergeCell ref="AF39:AF40"/>
    <mergeCell ref="AG39:AG40"/>
    <mergeCell ref="AH39:AH40"/>
    <mergeCell ref="AI39:AI40"/>
    <mergeCell ref="AJ39:AJ40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J27:AJ28"/>
    <mergeCell ref="AE33:AE34"/>
    <mergeCell ref="AF33:AF34"/>
    <mergeCell ref="AG33:AG34"/>
    <mergeCell ref="AH33:AH34"/>
    <mergeCell ref="AK8:AK10"/>
    <mergeCell ref="AR18:AS18"/>
    <mergeCell ref="J73:J74"/>
    <mergeCell ref="K73:K74"/>
    <mergeCell ref="L73:L74"/>
    <mergeCell ref="M73:M74"/>
    <mergeCell ref="N73:N74"/>
    <mergeCell ref="O73:O74"/>
    <mergeCell ref="AR76:AS76"/>
    <mergeCell ref="AQ72:AQ75"/>
    <mergeCell ref="AK14:AK16"/>
    <mergeCell ref="AL14:AL16"/>
    <mergeCell ref="AM14:AM16"/>
    <mergeCell ref="AN14:AN16"/>
    <mergeCell ref="AK72:AK74"/>
    <mergeCell ref="AL72:AL74"/>
    <mergeCell ref="AM72:AM74"/>
    <mergeCell ref="AN72:AN74"/>
    <mergeCell ref="AL66:AL68"/>
    <mergeCell ref="AM66:AM68"/>
    <mergeCell ref="AN66:AN68"/>
    <mergeCell ref="AK38:AK40"/>
    <mergeCell ref="AL38:AL40"/>
    <mergeCell ref="AM38:AM40"/>
    <mergeCell ref="F73:F74"/>
    <mergeCell ref="G73:G74"/>
    <mergeCell ref="H73:H74"/>
    <mergeCell ref="I73:I74"/>
    <mergeCell ref="AI73:AI74"/>
    <mergeCell ref="AJ73:AJ74"/>
    <mergeCell ref="AR88:AS88"/>
    <mergeCell ref="AK78:AK80"/>
    <mergeCell ref="AL78:AL80"/>
    <mergeCell ref="AM78:AM80"/>
    <mergeCell ref="AN78:AN80"/>
    <mergeCell ref="AO78:AO80"/>
    <mergeCell ref="AP78:AP81"/>
    <mergeCell ref="AQ78:AQ81"/>
    <mergeCell ref="AA79:AA80"/>
    <mergeCell ref="AB79:AB80"/>
    <mergeCell ref="AC79:AC80"/>
    <mergeCell ref="P79:P80"/>
    <mergeCell ref="Q79:Q80"/>
    <mergeCell ref="R79:R80"/>
    <mergeCell ref="S79:S80"/>
    <mergeCell ref="T79:T80"/>
    <mergeCell ref="U79:U80"/>
    <mergeCell ref="AF79:AF80"/>
    <mergeCell ref="B80:E80"/>
    <mergeCell ref="A85:B85"/>
    <mergeCell ref="C85:E85"/>
    <mergeCell ref="B86:E86"/>
    <mergeCell ref="V79:V80"/>
    <mergeCell ref="W79:W80"/>
    <mergeCell ref="X79:X80"/>
    <mergeCell ref="Y79:Y80"/>
    <mergeCell ref="Z79:Z80"/>
    <mergeCell ref="A81:E81"/>
    <mergeCell ref="F85:F86"/>
    <mergeCell ref="A87:E87"/>
    <mergeCell ref="AR100:AS100"/>
    <mergeCell ref="A101:E101"/>
    <mergeCell ref="AR101:AS101"/>
    <mergeCell ref="A82:E82"/>
    <mergeCell ref="AR82:AS82"/>
    <mergeCell ref="A83:E83"/>
    <mergeCell ref="AR83:AS83"/>
    <mergeCell ref="AK96:AK98"/>
    <mergeCell ref="AL96:AL98"/>
    <mergeCell ref="AM96:AM98"/>
    <mergeCell ref="AN96:AN98"/>
    <mergeCell ref="AO96:AO98"/>
    <mergeCell ref="AP96:AP99"/>
    <mergeCell ref="AQ96:AQ99"/>
    <mergeCell ref="AR96:AS99"/>
    <mergeCell ref="AK84:AK86"/>
    <mergeCell ref="AL84:AL86"/>
    <mergeCell ref="AM84:AM86"/>
    <mergeCell ref="AN84:AN86"/>
    <mergeCell ref="AO84:AO86"/>
    <mergeCell ref="AP84:AP87"/>
    <mergeCell ref="AQ84:AQ87"/>
    <mergeCell ref="AR94:AS94"/>
  </mergeCells>
  <phoneticPr fontId="1"/>
  <conditionalFormatting sqref="AJ9:AJ13">
    <cfRule type="expression" dxfId="47" priority="48">
      <formula>IF($AU$12-$AJ$9&lt;0,TRUE,FALSE)</formula>
    </cfRule>
  </conditionalFormatting>
  <conditionalFormatting sqref="AI9:AI13">
    <cfRule type="expression" dxfId="46" priority="47">
      <formula>IF($AU$12-$AI$9&lt;0,TRUE,FALSE)</formula>
    </cfRule>
  </conditionalFormatting>
  <conditionalFormatting sqref="AH9:AH13">
    <cfRule type="expression" dxfId="45" priority="46">
      <formula>IF($AU$12-$AH$9&lt;0,TRUE,FALSE)</formula>
    </cfRule>
  </conditionalFormatting>
  <conditionalFormatting sqref="AJ15:AJ19">
    <cfRule type="expression" dxfId="44" priority="45">
      <formula>IF($AU$18-$AJ$15&lt;0,TRUE,FALSE)</formula>
    </cfRule>
  </conditionalFormatting>
  <conditionalFormatting sqref="AI15:AI19">
    <cfRule type="expression" dxfId="43" priority="44">
      <formula>IF($AU$18-$AI$15&lt;0,TRUE,FALSE)</formula>
    </cfRule>
  </conditionalFormatting>
  <conditionalFormatting sqref="AH15:AH19">
    <cfRule type="expression" dxfId="42" priority="43">
      <formula>IF($AU$18-$AH$15&lt;0,TRUE,FALSE)</formula>
    </cfRule>
  </conditionalFormatting>
  <conditionalFormatting sqref="AJ21:AJ25">
    <cfRule type="expression" dxfId="41" priority="42">
      <formula>IF($AU$24-$AJ$21&lt;0,TRUE,FALSE)</formula>
    </cfRule>
  </conditionalFormatting>
  <conditionalFormatting sqref="AI21:AI25">
    <cfRule type="expression" dxfId="40" priority="41">
      <formula>IF($AU$24-$AI$21&lt;0,TRUE,FALSE)</formula>
    </cfRule>
  </conditionalFormatting>
  <conditionalFormatting sqref="AH21:AH25">
    <cfRule type="expression" dxfId="39" priority="40">
      <formula>IF($AU$24-$AH$21&lt;0,TRUE,FALSE)</formula>
    </cfRule>
  </conditionalFormatting>
  <conditionalFormatting sqref="AJ27:AJ31">
    <cfRule type="expression" dxfId="38" priority="39">
      <formula>IF($AU$30-$AJ$27&lt;0,TRUE,FALSE)</formula>
    </cfRule>
  </conditionalFormatting>
  <conditionalFormatting sqref="AI27:AI31">
    <cfRule type="expression" dxfId="37" priority="38">
      <formula>IF($AU$30-$AI$27&lt;0,TRUE,FALSE)</formula>
    </cfRule>
  </conditionalFormatting>
  <conditionalFormatting sqref="AH27:AH31">
    <cfRule type="expression" dxfId="36" priority="37">
      <formula>IF($AU$30-$AH$27&lt;0,TRUE,FALSE)</formula>
    </cfRule>
  </conditionalFormatting>
  <conditionalFormatting sqref="AH33:AH37">
    <cfRule type="expression" dxfId="35" priority="36">
      <formula>IF($AU$36-$AH$33&lt;0,TRUE,FALSE)</formula>
    </cfRule>
  </conditionalFormatting>
  <conditionalFormatting sqref="AI33:AI37">
    <cfRule type="expression" dxfId="34" priority="35">
      <formula>IF($AU$36-$AI$33&lt;0,TRUE,FALSE)</formula>
    </cfRule>
  </conditionalFormatting>
  <conditionalFormatting sqref="AJ33:AJ37">
    <cfRule type="expression" dxfId="33" priority="34">
      <formula>IF($AU$36-$AJ$33&lt;0,TRUE,FALSE)</formula>
    </cfRule>
  </conditionalFormatting>
  <conditionalFormatting sqref="AJ39:AJ43">
    <cfRule type="expression" dxfId="32" priority="33">
      <formula>IF($AU$42-$AJ$39&lt;0,TRUE,alse)</formula>
    </cfRule>
  </conditionalFormatting>
  <conditionalFormatting sqref="AI39:AI43">
    <cfRule type="expression" dxfId="31" priority="32">
      <formula>IF($AU$42-$AI$39&lt;0,TRUE,alse)</formula>
    </cfRule>
  </conditionalFormatting>
  <conditionalFormatting sqref="AH39:AH43">
    <cfRule type="expression" dxfId="30" priority="31">
      <formula>IF($AU$42-$AH$39&lt;0,TRUE,alse)</formula>
    </cfRule>
  </conditionalFormatting>
  <conditionalFormatting sqref="AJ45:AJ49">
    <cfRule type="expression" dxfId="29" priority="30">
      <formula>IF($AU$48-$AJ$45&lt;0,TRUE,alse)</formula>
    </cfRule>
  </conditionalFormatting>
  <conditionalFormatting sqref="AI45:AI49">
    <cfRule type="expression" dxfId="28" priority="29">
      <formula>IF($AU$48-$AI$45&lt;0,TRUE,alse)</formula>
    </cfRule>
  </conditionalFormatting>
  <conditionalFormatting sqref="AH45:AH49">
    <cfRule type="expression" dxfId="27" priority="28">
      <formula>IF($AU$48-$AH$45&lt;0,TRUE,alse)</formula>
    </cfRule>
  </conditionalFormatting>
  <conditionalFormatting sqref="AJ51:AJ55">
    <cfRule type="expression" dxfId="26" priority="27">
      <formula>IF($AU$54-$AJ$51&lt;0,TRUE,alse)</formula>
    </cfRule>
  </conditionalFormatting>
  <conditionalFormatting sqref="AI51:AI55">
    <cfRule type="expression" dxfId="25" priority="26">
      <formula>IF($AU$54-$AI$51&lt;0,TRUE,alse)</formula>
    </cfRule>
  </conditionalFormatting>
  <conditionalFormatting sqref="AH51:AH55">
    <cfRule type="expression" dxfId="24" priority="25">
      <formula>IF($AU$54-$AH$51&lt;0,TRUE,alse)</formula>
    </cfRule>
  </conditionalFormatting>
  <conditionalFormatting sqref="AJ67:AJ71">
    <cfRule type="expression" dxfId="23" priority="24">
      <formula>IF($AU$70-$AJ$67&lt;0,TRUE,FALSE)</formula>
    </cfRule>
  </conditionalFormatting>
  <conditionalFormatting sqref="AI67:AI71">
    <cfRule type="expression" dxfId="22" priority="23">
      <formula>IF($AU$70-$AI$67&lt;0,TRUE,FALSE)</formula>
    </cfRule>
  </conditionalFormatting>
  <conditionalFormatting sqref="AH67:AH71">
    <cfRule type="expression" dxfId="21" priority="22">
      <formula>IF($AU$70-$AH$67&lt;0,TRUE,FALSE)</formula>
    </cfRule>
  </conditionalFormatting>
  <conditionalFormatting sqref="AJ73:AJ77">
    <cfRule type="expression" dxfId="20" priority="21">
      <formula>IF($AU$76-$AJ$73&lt;0,TRUE,FALSE)</formula>
    </cfRule>
  </conditionalFormatting>
  <conditionalFormatting sqref="AI73:AI77">
    <cfRule type="expression" dxfId="19" priority="20">
      <formula>IF($AU$76-$AI$73&lt;0,TRUE,FALSE)</formula>
    </cfRule>
  </conditionalFormatting>
  <conditionalFormatting sqref="AH73:AH77">
    <cfRule type="expression" dxfId="18" priority="19">
      <formula>IF($AU$76-$AH$73&lt;0,TRUE,FALSE)</formula>
    </cfRule>
  </conditionalFormatting>
  <conditionalFormatting sqref="AJ79:AJ83">
    <cfRule type="expression" dxfId="17" priority="18">
      <formula>IF($AU$82-$AJ$79&lt;0,TRUE,FALSE)</formula>
    </cfRule>
  </conditionalFormatting>
  <conditionalFormatting sqref="AI79:AI83">
    <cfRule type="expression" dxfId="16" priority="17">
      <formula>IF($AU$82-$AI$79&lt;0,TRUE,FALSE)</formula>
    </cfRule>
  </conditionalFormatting>
  <conditionalFormatting sqref="AH79:AH83">
    <cfRule type="expression" dxfId="15" priority="16">
      <formula>IF($AU$82-$AH$79&lt;0,TRUE,FALSE)</formula>
    </cfRule>
  </conditionalFormatting>
  <conditionalFormatting sqref="AJ85:AJ89">
    <cfRule type="expression" dxfId="14" priority="15">
      <formula>IF($AU$88-$AJ$85&lt;0,TRUE,FALSE)</formula>
    </cfRule>
  </conditionalFormatting>
  <conditionalFormatting sqref="AI85:AI89">
    <cfRule type="expression" dxfId="13" priority="14">
      <formula>IF($AU$88-$AI$85&lt;0,TRUE,FALSE)</formula>
    </cfRule>
  </conditionalFormatting>
  <conditionalFormatting sqref="AH85:AH89">
    <cfRule type="expression" dxfId="12" priority="13">
      <formula>IF($AU$88-$AH$85&lt;0,TRUE,FALSE)</formula>
    </cfRule>
  </conditionalFormatting>
  <conditionalFormatting sqref="AJ91:AJ95">
    <cfRule type="expression" dxfId="11" priority="12">
      <formula>IF($AU$94-$AJ$91&lt;0,TRUE,FALSE)</formula>
    </cfRule>
  </conditionalFormatting>
  <conditionalFormatting sqref="AI91:AI95">
    <cfRule type="expression" dxfId="10" priority="11">
      <formula>IF($AU$94-$AI$91&lt;0,TRUE,FALSE)</formula>
    </cfRule>
  </conditionalFormatting>
  <conditionalFormatting sqref="AH91:AH95">
    <cfRule type="expression" dxfId="9" priority="10">
      <formula>IF($AU$94-$AH$91&lt;0,TRUE,FALSE)</formula>
    </cfRule>
  </conditionalFormatting>
  <conditionalFormatting sqref="AJ97:AJ101">
    <cfRule type="expression" dxfId="8" priority="9">
      <formula>IF($AU$100-$AJ$97&lt;0,TRUE,FALSE)</formula>
    </cfRule>
  </conditionalFormatting>
  <conditionalFormatting sqref="AI97:AI101">
    <cfRule type="expression" dxfId="7" priority="8">
      <formula>IF($AU$100-$AI$97&lt;0,TRUE,FALSE)</formula>
    </cfRule>
  </conditionalFormatting>
  <conditionalFormatting sqref="AH97:AH101">
    <cfRule type="expression" dxfId="6" priority="7">
      <formula>IF($AU$100-$AH$97&lt;0,TRUE,FALSE)</formula>
    </cfRule>
  </conditionalFormatting>
  <conditionalFormatting sqref="AJ103:AJ107">
    <cfRule type="expression" dxfId="5" priority="6">
      <formula>IF($AU$106-$AJ$103&lt;0,TRUE,FALSE)</formula>
    </cfRule>
  </conditionalFormatting>
  <conditionalFormatting sqref="AI103:AI107">
    <cfRule type="expression" dxfId="4" priority="5">
      <formula>IF($AU$106-$AI$103&lt;0,TRUE,FALSE)</formula>
    </cfRule>
  </conditionalFormatting>
  <conditionalFormatting sqref="AH103:AH107">
    <cfRule type="expression" dxfId="3" priority="4">
      <formula>IF($AU$106-$AH$103&lt;0,TRUE,FALSE)</formula>
    </cfRule>
  </conditionalFormatting>
  <conditionalFormatting sqref="AJ109:AJ113">
    <cfRule type="expression" dxfId="2" priority="3">
      <formula>IF($AU$112-$AJ$109&lt;0,TRUE,FALSE)</formula>
    </cfRule>
  </conditionalFormatting>
  <conditionalFormatting sqref="AI109:AI113">
    <cfRule type="expression" dxfId="1" priority="2">
      <formula>IF($AU$112-$AI$109&lt;0,TRUE,FALSE)</formula>
    </cfRule>
  </conditionalFormatting>
  <conditionalFormatting sqref="AH109:AH113">
    <cfRule type="expression" dxfId="0" priority="1">
      <formula>IF($AU$112-$AH$109&lt;0,TRUE,FALSE)</formula>
    </cfRule>
  </conditionalFormatting>
  <dataValidations count="2">
    <dataValidation type="list" allowBlank="1" showInputMessage="1" showErrorMessage="1" sqref="F12:AJ13 F18:AJ19 F24:AJ25 F30:AJ31 F36:AJ37 F42:AJ43 F48:AJ49 F54:AJ55 F70:AJ71 F76:AJ77 F82:AJ83 F88:AJ89 F94:AJ95 F100:AJ101 F106:AJ107 F112:AJ113">
      <formula1>"○,●,□,■,外"</formula1>
    </dataValidation>
    <dataValidation type="list" allowBlank="1" showInputMessage="1" showErrorMessage="1" sqref="W59:AJ59">
      <formula1>"達成,未達成"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56" fitToHeight="0" orientation="portrait" r:id="rId1"/>
  <rowBreaks count="1" manualBreakCount="1">
    <brk id="64" max="4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定義</vt:lpstr>
      <vt:lpstr>様式１</vt:lpstr>
      <vt:lpstr>様式１!Print_Area</vt:lpstr>
      <vt:lpstr>様式１!Print_Titles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2024-09-26T11:10:54Z</dcterms:modified>
</cp:coreProperties>
</file>